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41a4b93e8d3e54/新・実戦シリーズ/test/"/>
    </mc:Choice>
  </mc:AlternateContent>
  <xr:revisionPtr revIDLastSave="21" documentId="13_ncr:1_{0FE4B50D-84B9-41BD-AA6A-A5B7B1D604EB}" xr6:coauthVersionLast="45" xr6:coauthVersionMax="45" xr10:uidLastSave="{CDC2391D-9C4A-41A5-BBBB-729FAE7D12A5}"/>
  <bookViews>
    <workbookView xWindow="-120" yWindow="-120" windowWidth="29040" windowHeight="15840" xr2:uid="{00000000-000D-0000-FFFF-FFFF00000000}"/>
  </bookViews>
  <sheets>
    <sheet name="成績一覧表" sheetId="1" r:id="rId1"/>
    <sheet name="成績票" sheetId="4" r:id="rId2"/>
  </sheets>
  <definedNames>
    <definedName name="_xlnm.Print_Area" localSheetId="1">成績票!$A$2:$R$62</definedName>
    <definedName name="生徒№">成績一覧表!$A$3:$A$302</definedName>
    <definedName name="生徒番号">成績一覧表!$A$3:$A$302</definedName>
  </definedNames>
  <calcPr calcId="181029"/>
</workbook>
</file>

<file path=xl/calcChain.xml><?xml version="1.0" encoding="utf-8"?>
<calcChain xmlns="http://schemas.openxmlformats.org/spreadsheetml/2006/main">
  <c r="K51" i="4" l="1"/>
  <c r="K52" i="4"/>
  <c r="P34" i="4"/>
  <c r="K42" i="4"/>
  <c r="P16" i="4" l="1"/>
  <c r="DE2" i="1" l="1"/>
  <c r="DF2" i="1"/>
  <c r="DD2" i="1"/>
  <c r="K27" i="4" l="1"/>
  <c r="DC2" i="1"/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G2" i="1"/>
  <c r="DH3" i="1"/>
  <c r="R2" i="4" s="1"/>
  <c r="DH4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116" i="1"/>
  <c r="DH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170" i="1"/>
  <c r="DH171" i="1"/>
  <c r="DH172" i="1"/>
  <c r="DH173" i="1"/>
  <c r="DH174" i="1"/>
  <c r="DH175" i="1"/>
  <c r="DH176" i="1"/>
  <c r="DH177" i="1"/>
  <c r="DH178" i="1"/>
  <c r="DH179" i="1"/>
  <c r="DH180" i="1"/>
  <c r="DH181" i="1"/>
  <c r="DH182" i="1"/>
  <c r="DH183" i="1"/>
  <c r="DH184" i="1"/>
  <c r="DH185" i="1"/>
  <c r="DH186" i="1"/>
  <c r="DH187" i="1"/>
  <c r="DH188" i="1"/>
  <c r="DH189" i="1"/>
  <c r="DH190" i="1"/>
  <c r="DH191" i="1"/>
  <c r="DH192" i="1"/>
  <c r="DH193" i="1"/>
  <c r="DH194" i="1"/>
  <c r="DH195" i="1"/>
  <c r="DH196" i="1"/>
  <c r="DH197" i="1"/>
  <c r="DH198" i="1"/>
  <c r="DH199" i="1"/>
  <c r="DH200" i="1"/>
  <c r="DH201" i="1"/>
  <c r="DH202" i="1"/>
  <c r="DH203" i="1"/>
  <c r="DH204" i="1"/>
  <c r="DH205" i="1"/>
  <c r="DH206" i="1"/>
  <c r="DH207" i="1"/>
  <c r="DH208" i="1"/>
  <c r="DH209" i="1"/>
  <c r="DH210" i="1"/>
  <c r="DH211" i="1"/>
  <c r="DH212" i="1"/>
  <c r="DH213" i="1"/>
  <c r="DH214" i="1"/>
  <c r="DH215" i="1"/>
  <c r="DH216" i="1"/>
  <c r="DH217" i="1"/>
  <c r="DH218" i="1"/>
  <c r="DH219" i="1"/>
  <c r="DH220" i="1"/>
  <c r="DH221" i="1"/>
  <c r="DH222" i="1"/>
  <c r="DH223" i="1"/>
  <c r="DH224" i="1"/>
  <c r="DH225" i="1"/>
  <c r="DH226" i="1"/>
  <c r="DH227" i="1"/>
  <c r="DH228" i="1"/>
  <c r="DH229" i="1"/>
  <c r="DH230" i="1"/>
  <c r="DH231" i="1"/>
  <c r="DH232" i="1"/>
  <c r="DH233" i="1"/>
  <c r="DH234" i="1"/>
  <c r="DH235" i="1"/>
  <c r="DH236" i="1"/>
  <c r="DH237" i="1"/>
  <c r="DH238" i="1"/>
  <c r="DH239" i="1"/>
  <c r="DH240" i="1"/>
  <c r="DH241" i="1"/>
  <c r="DH242" i="1"/>
  <c r="DH243" i="1"/>
  <c r="DH244" i="1"/>
  <c r="DH245" i="1"/>
  <c r="DH246" i="1"/>
  <c r="DH247" i="1"/>
  <c r="DH248" i="1"/>
  <c r="DH249" i="1"/>
  <c r="DH250" i="1"/>
  <c r="DH251" i="1"/>
  <c r="DH252" i="1"/>
  <c r="DH253" i="1"/>
  <c r="DH254" i="1"/>
  <c r="DH255" i="1"/>
  <c r="DH256" i="1"/>
  <c r="DH257" i="1"/>
  <c r="DH258" i="1"/>
  <c r="DH259" i="1"/>
  <c r="DH260" i="1"/>
  <c r="DH261" i="1"/>
  <c r="DH262" i="1"/>
  <c r="DH263" i="1"/>
  <c r="DH264" i="1"/>
  <c r="DH265" i="1"/>
  <c r="DH266" i="1"/>
  <c r="DH267" i="1"/>
  <c r="DH268" i="1"/>
  <c r="DH269" i="1"/>
  <c r="DH270" i="1"/>
  <c r="DH271" i="1"/>
  <c r="DH272" i="1"/>
  <c r="DH273" i="1"/>
  <c r="DH274" i="1"/>
  <c r="DH275" i="1"/>
  <c r="DH276" i="1"/>
  <c r="DH277" i="1"/>
  <c r="DH278" i="1"/>
  <c r="DH279" i="1"/>
  <c r="DH280" i="1"/>
  <c r="DH281" i="1"/>
  <c r="DH282" i="1"/>
  <c r="DH283" i="1"/>
  <c r="DH284" i="1"/>
  <c r="DH285" i="1"/>
  <c r="DH286" i="1"/>
  <c r="DH287" i="1"/>
  <c r="DH288" i="1"/>
  <c r="DH289" i="1"/>
  <c r="DH290" i="1"/>
  <c r="DH291" i="1"/>
  <c r="DH292" i="1"/>
  <c r="DH293" i="1"/>
  <c r="DH294" i="1"/>
  <c r="DH295" i="1"/>
  <c r="DH296" i="1"/>
  <c r="DH297" i="1"/>
  <c r="DH298" i="1"/>
  <c r="DH299" i="1"/>
  <c r="DH300" i="1"/>
  <c r="DH301" i="1"/>
  <c r="DH302" i="1"/>
  <c r="L2" i="4"/>
  <c r="R3" i="4"/>
  <c r="F5" i="4"/>
  <c r="K5" i="4"/>
  <c r="P5" i="4"/>
  <c r="F6" i="4"/>
  <c r="K6" i="4"/>
  <c r="P6" i="4"/>
  <c r="F7" i="4"/>
  <c r="K7" i="4"/>
  <c r="P7" i="4"/>
  <c r="F8" i="4"/>
  <c r="K8" i="4"/>
  <c r="P8" i="4"/>
  <c r="F9" i="4"/>
  <c r="K9" i="4"/>
  <c r="P9" i="4"/>
  <c r="F10" i="4"/>
  <c r="K10" i="4"/>
  <c r="P10" i="4"/>
  <c r="F11" i="4"/>
  <c r="K11" i="4"/>
  <c r="P11" i="4"/>
  <c r="F12" i="4"/>
  <c r="K12" i="4"/>
  <c r="P12" i="4"/>
  <c r="K13" i="4"/>
  <c r="P13" i="4"/>
  <c r="K14" i="4"/>
  <c r="P14" i="4"/>
  <c r="K15" i="4"/>
  <c r="P15" i="4"/>
  <c r="K16" i="4"/>
  <c r="F20" i="4"/>
  <c r="K20" i="4"/>
  <c r="P20" i="4"/>
  <c r="F21" i="4"/>
  <c r="K21" i="4"/>
  <c r="P21" i="4"/>
  <c r="F22" i="4"/>
  <c r="K22" i="4"/>
  <c r="P22" i="4"/>
  <c r="F23" i="4"/>
  <c r="K23" i="4"/>
  <c r="P23" i="4"/>
  <c r="F24" i="4"/>
  <c r="K24" i="4"/>
  <c r="P24" i="4"/>
  <c r="F25" i="4"/>
  <c r="K25" i="4"/>
  <c r="P25" i="4"/>
  <c r="F26" i="4"/>
  <c r="K26" i="4"/>
  <c r="P26" i="4"/>
  <c r="F27" i="4"/>
  <c r="F31" i="4"/>
  <c r="K31" i="4"/>
  <c r="P31" i="4"/>
  <c r="F32" i="4"/>
  <c r="K32" i="4"/>
  <c r="P32" i="4"/>
  <c r="F33" i="4"/>
  <c r="K33" i="4"/>
  <c r="P33" i="4"/>
  <c r="F34" i="4"/>
  <c r="K34" i="4"/>
  <c r="F35" i="4"/>
  <c r="K35" i="4"/>
  <c r="F36" i="4"/>
  <c r="K36" i="4"/>
  <c r="F37" i="4"/>
  <c r="K37" i="4"/>
  <c r="F38" i="4"/>
  <c r="K38" i="4"/>
  <c r="K39" i="4"/>
  <c r="K40" i="4"/>
  <c r="K41" i="4"/>
  <c r="F46" i="4"/>
  <c r="K46" i="4"/>
  <c r="P46" i="4"/>
  <c r="F47" i="4"/>
  <c r="K47" i="4"/>
  <c r="P47" i="4"/>
  <c r="F48" i="4"/>
  <c r="K48" i="4"/>
  <c r="P48" i="4"/>
  <c r="F49" i="4"/>
  <c r="K49" i="4"/>
  <c r="P49" i="4"/>
  <c r="F50" i="4"/>
  <c r="K50" i="4"/>
  <c r="P50" i="4"/>
  <c r="F51" i="4"/>
  <c r="P51" i="4"/>
  <c r="F52" i="4"/>
  <c r="P52" i="4"/>
  <c r="F53" i="4"/>
  <c r="P53" i="4"/>
  <c r="P54" i="4"/>
  <c r="P55" i="4"/>
  <c r="K59" i="4"/>
  <c r="P59" i="4"/>
  <c r="K60" i="4"/>
  <c r="P60" i="4"/>
  <c r="K61" i="4"/>
  <c r="K53" i="4" l="1"/>
  <c r="P35" i="4"/>
  <c r="K43" i="4"/>
  <c r="R55" i="4"/>
  <c r="R42" i="4"/>
  <c r="R16" i="4"/>
  <c r="P17" i="4"/>
  <c r="F13" i="4"/>
  <c r="K28" i="4"/>
  <c r="K17" i="4"/>
  <c r="R27" i="4"/>
  <c r="F39" i="4"/>
  <c r="P27" i="4"/>
  <c r="P61" i="4"/>
  <c r="P56" i="4"/>
  <c r="R61" i="4"/>
  <c r="K62" i="4"/>
  <c r="F28" i="4"/>
  <c r="F54" i="4"/>
</calcChain>
</file>

<file path=xl/sharedStrings.xml><?xml version="1.0" encoding="utf-8"?>
<sst xmlns="http://schemas.openxmlformats.org/spreadsheetml/2006/main" count="74" uniqueCount="33">
  <si>
    <t>生　徒　名</t>
    <rPh sb="0" eb="1">
      <t>ショウ</t>
    </rPh>
    <rPh sb="2" eb="3">
      <t>ト</t>
    </rPh>
    <rPh sb="4" eb="5">
      <t>メイ</t>
    </rPh>
    <phoneticPr fontId="2"/>
  </si>
  <si>
    <t>平均点</t>
    <rPh sb="0" eb="2">
      <t>ヘイキン</t>
    </rPh>
    <rPh sb="2" eb="3">
      <t>テン</t>
    </rPh>
    <phoneticPr fontId="2"/>
  </si>
  <si>
    <t>生徒№</t>
    <rPh sb="0" eb="2">
      <t>セイト</t>
    </rPh>
    <phoneticPr fontId="2"/>
  </si>
  <si>
    <t>身近な物理現象</t>
    <rPh sb="0" eb="2">
      <t>ミヂカ</t>
    </rPh>
    <rPh sb="3" eb="5">
      <t>ブツリ</t>
    </rPh>
    <rPh sb="5" eb="7">
      <t>ゲンショウ</t>
    </rPh>
    <phoneticPr fontId="2"/>
  </si>
  <si>
    <t>点　数</t>
    <rPh sb="0" eb="1">
      <t>テン</t>
    </rPh>
    <rPh sb="2" eb="3">
      <t>カズ</t>
    </rPh>
    <phoneticPr fontId="2"/>
  </si>
  <si>
    <t>平均</t>
    <rPh sb="0" eb="2">
      <t>ヘイキン</t>
    </rPh>
    <phoneticPr fontId="2"/>
  </si>
  <si>
    <t>身の回りの物質</t>
    <rPh sb="0" eb="1">
      <t>ミ</t>
    </rPh>
    <rPh sb="2" eb="3">
      <t>マワ</t>
    </rPh>
    <rPh sb="5" eb="7">
      <t>ブッシツ</t>
    </rPh>
    <phoneticPr fontId="2"/>
  </si>
  <si>
    <t>電流とその利用</t>
    <rPh sb="0" eb="2">
      <t>デンリュウ</t>
    </rPh>
    <rPh sb="5" eb="7">
      <t>リヨウ</t>
    </rPh>
    <phoneticPr fontId="2"/>
  </si>
  <si>
    <t>物理分野平均</t>
    <rPh sb="0" eb="2">
      <t>ブツリ</t>
    </rPh>
    <rPh sb="2" eb="4">
      <t>ブンヤ</t>
    </rPh>
    <rPh sb="4" eb="6">
      <t>ヘイキン</t>
    </rPh>
    <phoneticPr fontId="2"/>
  </si>
  <si>
    <t>化学分野平均</t>
    <rPh sb="0" eb="2">
      <t>カガク</t>
    </rPh>
    <rPh sb="2" eb="4">
      <t>ブンヤ</t>
    </rPh>
    <rPh sb="4" eb="6">
      <t>ヘイキン</t>
    </rPh>
    <phoneticPr fontId="2"/>
  </si>
  <si>
    <t>生物分野平均</t>
    <rPh sb="0" eb="2">
      <t>セイブツ</t>
    </rPh>
    <rPh sb="2" eb="4">
      <t>ブンヤ</t>
    </rPh>
    <rPh sb="4" eb="6">
      <t>ヘイキン</t>
    </rPh>
    <phoneticPr fontId="2"/>
  </si>
  <si>
    <t>地学分野平均</t>
    <rPh sb="0" eb="2">
      <t>チガク</t>
    </rPh>
    <rPh sb="2" eb="4">
      <t>ブンヤ</t>
    </rPh>
    <rPh sb="4" eb="6">
      <t>ヘイキン</t>
    </rPh>
    <phoneticPr fontId="2"/>
  </si>
  <si>
    <t>化　学　分　野</t>
    <rPh sb="0" eb="1">
      <t>カ</t>
    </rPh>
    <rPh sb="2" eb="3">
      <t>ガク</t>
    </rPh>
    <rPh sb="4" eb="5">
      <t>ブン</t>
    </rPh>
    <rPh sb="6" eb="7">
      <t>ノ</t>
    </rPh>
    <phoneticPr fontId="2"/>
  </si>
  <si>
    <t>物　理　分　野</t>
    <rPh sb="0" eb="1">
      <t>モノ</t>
    </rPh>
    <rPh sb="2" eb="3">
      <t>リ</t>
    </rPh>
    <rPh sb="4" eb="5">
      <t>ブン</t>
    </rPh>
    <rPh sb="6" eb="7">
      <t>ノ</t>
    </rPh>
    <phoneticPr fontId="2"/>
  </si>
  <si>
    <t>生　物　分　野</t>
    <rPh sb="0" eb="1">
      <t>ショウ</t>
    </rPh>
    <rPh sb="2" eb="3">
      <t>ブツ</t>
    </rPh>
    <rPh sb="4" eb="5">
      <t>ブン</t>
    </rPh>
    <rPh sb="6" eb="7">
      <t>ノ</t>
    </rPh>
    <phoneticPr fontId="2"/>
  </si>
  <si>
    <t>地　学　分　野</t>
    <rPh sb="0" eb="1">
      <t>チ</t>
    </rPh>
    <rPh sb="2" eb="3">
      <t>ガク</t>
    </rPh>
    <rPh sb="4" eb="5">
      <t>ブン</t>
    </rPh>
    <rPh sb="6" eb="7">
      <t>ノ</t>
    </rPh>
    <phoneticPr fontId="2"/>
  </si>
  <si>
    <t>総 合 平 均</t>
    <rPh sb="0" eb="1">
      <t>フサ</t>
    </rPh>
    <rPh sb="2" eb="3">
      <t>ゴウ</t>
    </rPh>
    <rPh sb="4" eb="5">
      <t>ヒラ</t>
    </rPh>
    <rPh sb="6" eb="7">
      <t>タモツ</t>
    </rPh>
    <phoneticPr fontId="2"/>
  </si>
  <si>
    <t>№</t>
    <phoneticPr fontId="2"/>
  </si>
  <si>
    <t>総　合</t>
    <rPh sb="0" eb="1">
      <t>フサ</t>
    </rPh>
    <rPh sb="2" eb="3">
      <t>ゴウ</t>
    </rPh>
    <phoneticPr fontId="2"/>
  </si>
  <si>
    <t>←ここに生徒№を入力して下さい</t>
    <rPh sb="4" eb="6">
      <t>セイト</t>
    </rPh>
    <rPh sb="8" eb="10">
      <t>ニュウリョク</t>
    </rPh>
    <rPh sb="12" eb="13">
      <t>クダ</t>
    </rPh>
    <phoneticPr fontId="2"/>
  </si>
  <si>
    <t>ポイント</t>
  </si>
  <si>
    <t>大地の成り立ちと
変化</t>
    <rPh sb="0" eb="2">
      <t>ダイチ</t>
    </rPh>
    <rPh sb="3" eb="4">
      <t>ナ</t>
    </rPh>
    <rPh sb="5" eb="6">
      <t>タ</t>
    </rPh>
    <rPh sb="9" eb="11">
      <t>ヘンカ</t>
    </rPh>
    <phoneticPr fontId="2"/>
  </si>
  <si>
    <t>化学変化と
原子・分子</t>
    <rPh sb="0" eb="2">
      <t>カガク</t>
    </rPh>
    <rPh sb="2" eb="4">
      <t>ヘンカ</t>
    </rPh>
    <rPh sb="6" eb="8">
      <t>ゲンシ</t>
    </rPh>
    <rPh sb="9" eb="11">
      <t>ブンシ</t>
    </rPh>
    <phoneticPr fontId="2"/>
  </si>
  <si>
    <t>地球と宇宙</t>
    <rPh sb="0" eb="2">
      <t>チキュウ</t>
    </rPh>
    <rPh sb="3" eb="5">
      <t>ウチュウ</t>
    </rPh>
    <phoneticPr fontId="2"/>
  </si>
  <si>
    <t>生命の
連続性</t>
    <phoneticPr fontId="2"/>
  </si>
  <si>
    <t>化学変化とイオン</t>
    <phoneticPr fontId="2"/>
  </si>
  <si>
    <t>運動とエネルギー</t>
    <phoneticPr fontId="2"/>
  </si>
  <si>
    <t>確 認 テ ス ト 成 績 票</t>
    <rPh sb="0" eb="1">
      <t>アキラ</t>
    </rPh>
    <rPh sb="2" eb="3">
      <t>シノブ</t>
    </rPh>
    <rPh sb="10" eb="11">
      <t>シゲル</t>
    </rPh>
    <rPh sb="12" eb="13">
      <t>ツムギ</t>
    </rPh>
    <rPh sb="14" eb="15">
      <t>ヒョウ</t>
    </rPh>
    <phoneticPr fontId="2"/>
  </si>
  <si>
    <t>自然と
人間</t>
    <rPh sb="0" eb="2">
      <t>シゼン</t>
    </rPh>
    <rPh sb="4" eb="6">
      <t>ニンゲン</t>
    </rPh>
    <phoneticPr fontId="2"/>
  </si>
  <si>
    <t>科学技術
と人間</t>
    <rPh sb="0" eb="2">
      <t>カガク</t>
    </rPh>
    <rPh sb="2" eb="4">
      <t>ギジュツ</t>
    </rPh>
    <rPh sb="6" eb="8">
      <t>ニンゲン</t>
    </rPh>
    <phoneticPr fontId="2"/>
  </si>
  <si>
    <t>いろいろな生物と
その共通点</t>
    <rPh sb="5" eb="7">
      <t>セイブツ</t>
    </rPh>
    <rPh sb="11" eb="14">
      <t>キョウツウテン</t>
    </rPh>
    <phoneticPr fontId="2"/>
  </si>
  <si>
    <t>生物の体のつくりと働き</t>
    <rPh sb="0" eb="2">
      <t>セイブツ</t>
    </rPh>
    <rPh sb="3" eb="4">
      <t>カラダ</t>
    </rPh>
    <rPh sb="9" eb="10">
      <t>ハタラ</t>
    </rPh>
    <phoneticPr fontId="2"/>
  </si>
  <si>
    <t>気象とその変化</t>
    <rPh sb="0" eb="2">
      <t>キショウ</t>
    </rPh>
    <rPh sb="5" eb="7">
      <t>ヘンカ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</si>
</sst>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.0_ "/>
  </numFmts>
  <fonts count="16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平成丸ｺﾞｼｯｸ体W4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 style="thick">
        <color indexed="55"/>
      </bottom>
      <diagonal/>
    </border>
    <border>
      <left style="medium">
        <color indexed="55"/>
      </left>
      <right style="medium">
        <color indexed="55"/>
      </right>
      <top style="thick">
        <color indexed="55"/>
      </top>
      <bottom/>
      <diagonal/>
    </border>
    <border>
      <left style="medium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/>
      <right style="thick">
        <color indexed="51"/>
      </right>
      <top style="thick">
        <color indexed="51"/>
      </top>
      <bottom style="thick">
        <color indexed="5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/>
    </xf>
    <xf numFmtId="0" fontId="0" fillId="0" borderId="0" xfId="0" applyProtection="1">
      <protection hidden="1"/>
    </xf>
    <xf numFmtId="176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177" fontId="0" fillId="2" borderId="6" xfId="0" applyNumberFormat="1" applyFill="1" applyBorder="1" applyProtection="1">
      <protection hidden="1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0" xfId="0" applyFill="1"/>
    <xf numFmtId="0" fontId="0" fillId="3" borderId="12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7" fontId="3" fillId="0" borderId="0" xfId="0" applyNumberFormat="1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vertical="center" textRotation="255"/>
      <protection hidden="1"/>
    </xf>
    <xf numFmtId="0" fontId="9" fillId="0" borderId="0" xfId="0" applyFont="1" applyAlignment="1" applyProtection="1">
      <alignment horizontal="left"/>
      <protection hidden="1"/>
    </xf>
    <xf numFmtId="177" fontId="0" fillId="2" borderId="10" xfId="0" applyNumberFormat="1" applyFill="1" applyBorder="1" applyProtection="1">
      <protection hidden="1"/>
    </xf>
    <xf numFmtId="0" fontId="11" fillId="0" borderId="7" xfId="0" applyFont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177" fontId="8" fillId="5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21" xfId="0" applyFont="1" applyFill="1" applyBorder="1" applyAlignment="1" applyProtection="1">
      <alignment horizontal="center" vertical="center"/>
      <protection hidden="1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/>
    <xf numFmtId="177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0" fontId="13" fillId="6" borderId="0" xfId="0" applyFont="1" applyFill="1" applyBorder="1" applyAlignment="1" applyProtection="1">
      <alignment horizontal="center" vertical="center" textRotation="255"/>
      <protection hidden="1"/>
    </xf>
    <xf numFmtId="0" fontId="11" fillId="7" borderId="5" xfId="0" applyFont="1" applyFill="1" applyBorder="1" applyAlignment="1" applyProtection="1">
      <alignment horizontal="center" vertical="center" textRotation="255" wrapText="1"/>
      <protection hidden="1"/>
    </xf>
    <xf numFmtId="0" fontId="11" fillId="7" borderId="5" xfId="0" applyFont="1" applyFill="1" applyBorder="1" applyAlignment="1" applyProtection="1">
      <alignment horizontal="center" vertical="center" textRotation="255"/>
      <protection hidden="1"/>
    </xf>
    <xf numFmtId="0" fontId="11" fillId="0" borderId="5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 applyProtection="1">
      <protection hidden="1"/>
    </xf>
    <xf numFmtId="0" fontId="14" fillId="0" borderId="0" xfId="0" applyFont="1" applyAlignment="1"/>
    <xf numFmtId="177" fontId="7" fillId="6" borderId="20" xfId="0" applyNumberFormat="1" applyFont="1" applyFill="1" applyBorder="1" applyAlignment="1" applyProtection="1">
      <alignment horizontal="right" vertical="center"/>
      <protection hidden="1"/>
    </xf>
    <xf numFmtId="177" fontId="7" fillId="6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11" fillId="7" borderId="25" xfId="0" applyFont="1" applyFill="1" applyBorder="1" applyAlignment="1" applyProtection="1">
      <alignment horizontal="center" vertical="center" textRotation="255" wrapText="1"/>
      <protection hidden="1"/>
    </xf>
    <xf numFmtId="0" fontId="11" fillId="0" borderId="23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11" fillId="7" borderId="23" xfId="0" applyFont="1" applyFill="1" applyBorder="1" applyAlignment="1" applyProtection="1">
      <alignment horizontal="center" vertical="center" textRotation="255" wrapText="1"/>
      <protection hidden="1"/>
    </xf>
    <xf numFmtId="0" fontId="11" fillId="7" borderId="26" xfId="0" applyFont="1" applyFill="1" applyBorder="1" applyAlignment="1" applyProtection="1">
      <alignment horizontal="center" vertical="center" textRotation="255" wrapText="1"/>
      <protection hidden="1"/>
    </xf>
    <xf numFmtId="0" fontId="11" fillId="7" borderId="24" xfId="0" applyFont="1" applyFill="1" applyBorder="1" applyAlignment="1" applyProtection="1">
      <alignment horizontal="center" vertical="center" textRotation="255" wrapText="1"/>
      <protection hidden="1"/>
    </xf>
    <xf numFmtId="0" fontId="11" fillId="0" borderId="26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176" fontId="1" fillId="4" borderId="19" xfId="0" applyNumberFormat="1" applyFont="1" applyFill="1" applyBorder="1" applyAlignment="1" applyProtection="1">
      <alignment horizontal="right"/>
      <protection locked="0" hidden="1"/>
    </xf>
    <xf numFmtId="0" fontId="0" fillId="0" borderId="0" xfId="0" applyAlignment="1" applyProtection="1">
      <alignment horizontal="left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1" fillId="7" borderId="25" xfId="0" applyFont="1" applyFill="1" applyBorder="1" applyAlignment="1" applyProtection="1">
      <alignment horizontal="center" vertical="center" textRotation="255"/>
      <protection hidden="1"/>
    </xf>
    <xf numFmtId="0" fontId="0" fillId="0" borderId="23" xfId="0" applyBorder="1" applyAlignment="1"/>
    <xf numFmtId="0" fontId="0" fillId="0" borderId="26" xfId="0" applyBorder="1" applyAlignment="1"/>
    <xf numFmtId="0" fontId="0" fillId="0" borderId="24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/>
    <xf numFmtId="177" fontId="10" fillId="6" borderId="20" xfId="0" applyNumberFormat="1" applyFont="1" applyFill="1" applyBorder="1" applyAlignment="1" applyProtection="1">
      <alignment horizontal="right" vertical="center"/>
      <protection hidden="1"/>
    </xf>
    <xf numFmtId="177" fontId="10" fillId="6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 textRotation="255"/>
      <protection hidden="1"/>
    </xf>
    <xf numFmtId="0" fontId="3" fillId="0" borderId="0" xfId="0" applyFont="1" applyAlignment="1">
      <alignment horizontal="right" vertical="center" textRotation="255"/>
    </xf>
    <xf numFmtId="0" fontId="11" fillId="0" borderId="5" xfId="0" applyFont="1" applyBorder="1" applyAlignment="1"/>
    <xf numFmtId="0" fontId="11" fillId="7" borderId="23" xfId="0" applyFont="1" applyFill="1" applyBorder="1" applyAlignment="1" applyProtection="1">
      <alignment horizontal="center" vertical="center" textRotation="255"/>
      <protection hidden="1"/>
    </xf>
    <xf numFmtId="0" fontId="11" fillId="7" borderId="26" xfId="0" applyFont="1" applyFill="1" applyBorder="1" applyAlignment="1" applyProtection="1">
      <alignment horizontal="center" vertical="center" textRotation="255"/>
      <protection hidden="1"/>
    </xf>
    <xf numFmtId="0" fontId="11" fillId="7" borderId="24" xfId="0" applyFont="1" applyFill="1" applyBorder="1" applyAlignment="1" applyProtection="1">
      <alignment horizontal="center" vertical="center" textRotation="255"/>
      <protection hidden="1"/>
    </xf>
    <xf numFmtId="0" fontId="11" fillId="0" borderId="26" xfId="0" applyFont="1" applyBorder="1" applyAlignment="1"/>
    <xf numFmtId="0" fontId="11" fillId="0" borderId="24" xfId="0" applyFont="1" applyBorder="1" applyAlignment="1"/>
    <xf numFmtId="176" fontId="11" fillId="4" borderId="18" xfId="0" applyNumberFormat="1" applyFont="1" applyFill="1" applyBorder="1" applyAlignment="1" applyProtection="1">
      <alignment horizontal="right"/>
      <protection locked="0" hidden="1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03"/>
  <sheetViews>
    <sheetView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3.5"/>
  <cols>
    <col min="1" max="1" width="7.125" style="1" bestFit="1" customWidth="1"/>
    <col min="2" max="2" width="15.625" customWidth="1"/>
    <col min="3" max="111" width="6.25" customWidth="1"/>
    <col min="112" max="112" width="8.625" customWidth="1"/>
  </cols>
  <sheetData>
    <row r="1" spans="1:112" s="1" customFormat="1" ht="14.25" thickTop="1">
      <c r="A1" s="55" t="s">
        <v>2</v>
      </c>
      <c r="B1" s="5" t="s">
        <v>0</v>
      </c>
      <c r="C1" s="33">
        <v>1</v>
      </c>
      <c r="D1" s="34">
        <v>2</v>
      </c>
      <c r="E1" s="34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>
        <v>13</v>
      </c>
      <c r="P1" s="34">
        <v>14</v>
      </c>
      <c r="Q1" s="34">
        <v>15</v>
      </c>
      <c r="R1" s="34">
        <v>16</v>
      </c>
      <c r="S1" s="34">
        <v>17</v>
      </c>
      <c r="T1" s="34">
        <v>18</v>
      </c>
      <c r="U1" s="34">
        <v>19</v>
      </c>
      <c r="V1" s="34">
        <v>20</v>
      </c>
      <c r="W1" s="34">
        <v>21</v>
      </c>
      <c r="X1" s="34">
        <v>22</v>
      </c>
      <c r="Y1" s="34">
        <v>23</v>
      </c>
      <c r="Z1" s="34">
        <v>24</v>
      </c>
      <c r="AA1" s="34">
        <v>25</v>
      </c>
      <c r="AB1" s="34">
        <v>26</v>
      </c>
      <c r="AC1" s="34">
        <v>27</v>
      </c>
      <c r="AD1" s="34">
        <v>28</v>
      </c>
      <c r="AE1" s="34">
        <v>29</v>
      </c>
      <c r="AF1" s="34">
        <v>30</v>
      </c>
      <c r="AG1" s="34">
        <v>31</v>
      </c>
      <c r="AH1" s="34">
        <v>32</v>
      </c>
      <c r="AI1" s="34">
        <v>33</v>
      </c>
      <c r="AJ1" s="34">
        <v>34</v>
      </c>
      <c r="AK1" s="34">
        <v>35</v>
      </c>
      <c r="AL1" s="34">
        <v>36</v>
      </c>
      <c r="AM1" s="34">
        <v>37</v>
      </c>
      <c r="AN1" s="34">
        <v>38</v>
      </c>
      <c r="AO1" s="34">
        <v>39</v>
      </c>
      <c r="AP1" s="34">
        <v>40</v>
      </c>
      <c r="AQ1" s="34">
        <v>41</v>
      </c>
      <c r="AR1" s="34">
        <v>42</v>
      </c>
      <c r="AS1" s="34">
        <v>43</v>
      </c>
      <c r="AT1" s="34">
        <v>44</v>
      </c>
      <c r="AU1" s="34">
        <v>45</v>
      </c>
      <c r="AV1" s="34">
        <v>46</v>
      </c>
      <c r="AW1" s="34">
        <v>47</v>
      </c>
      <c r="AX1" s="34">
        <v>48</v>
      </c>
      <c r="AY1" s="34">
        <v>49</v>
      </c>
      <c r="AZ1" s="34">
        <v>50</v>
      </c>
      <c r="BA1" s="34">
        <v>51</v>
      </c>
      <c r="BB1" s="34">
        <v>52</v>
      </c>
      <c r="BC1" s="34">
        <v>53</v>
      </c>
      <c r="BD1" s="34">
        <v>54</v>
      </c>
      <c r="BE1" s="34">
        <v>55</v>
      </c>
      <c r="BF1" s="34">
        <v>56</v>
      </c>
      <c r="BG1" s="34">
        <v>57</v>
      </c>
      <c r="BH1" s="34">
        <v>58</v>
      </c>
      <c r="BI1" s="34">
        <v>59</v>
      </c>
      <c r="BJ1" s="34">
        <v>60</v>
      </c>
      <c r="BK1" s="34">
        <v>61</v>
      </c>
      <c r="BL1" s="34">
        <v>62</v>
      </c>
      <c r="BM1" s="34">
        <v>63</v>
      </c>
      <c r="BN1" s="35">
        <v>64</v>
      </c>
      <c r="BO1" s="36">
        <v>65</v>
      </c>
      <c r="BP1" s="34">
        <v>66</v>
      </c>
      <c r="BQ1" s="34">
        <v>67</v>
      </c>
      <c r="BR1" s="34">
        <v>68</v>
      </c>
      <c r="BS1" s="34">
        <v>69</v>
      </c>
      <c r="BT1" s="34">
        <v>70</v>
      </c>
      <c r="BU1" s="34">
        <v>71</v>
      </c>
      <c r="BV1" s="34">
        <v>72</v>
      </c>
      <c r="BW1" s="34">
        <v>73</v>
      </c>
      <c r="BX1" s="34">
        <v>74</v>
      </c>
      <c r="BY1" s="34">
        <v>75</v>
      </c>
      <c r="BZ1" s="34">
        <v>76</v>
      </c>
      <c r="CA1" s="34">
        <v>77</v>
      </c>
      <c r="CB1" s="34">
        <v>78</v>
      </c>
      <c r="CC1" s="34">
        <v>79</v>
      </c>
      <c r="CD1" s="34">
        <v>80</v>
      </c>
      <c r="CE1" s="34">
        <v>81</v>
      </c>
      <c r="CF1" s="34">
        <v>82</v>
      </c>
      <c r="CG1" s="34">
        <v>83</v>
      </c>
      <c r="CH1" s="34">
        <v>84</v>
      </c>
      <c r="CI1" s="34">
        <v>85</v>
      </c>
      <c r="CJ1" s="34">
        <v>86</v>
      </c>
      <c r="CK1" s="34">
        <v>87</v>
      </c>
      <c r="CL1" s="34">
        <v>88</v>
      </c>
      <c r="CM1" s="34">
        <v>89</v>
      </c>
      <c r="CN1" s="34">
        <v>90</v>
      </c>
      <c r="CO1" s="34">
        <v>91</v>
      </c>
      <c r="CP1" s="34">
        <v>92</v>
      </c>
      <c r="CQ1" s="34">
        <v>93</v>
      </c>
      <c r="CR1" s="34">
        <v>94</v>
      </c>
      <c r="CS1" s="34">
        <v>95</v>
      </c>
      <c r="CT1" s="34">
        <v>96</v>
      </c>
      <c r="CU1" s="34">
        <v>97</v>
      </c>
      <c r="CV1" s="34">
        <v>98</v>
      </c>
      <c r="CW1" s="34">
        <v>99</v>
      </c>
      <c r="CX1" s="34">
        <v>100</v>
      </c>
      <c r="CY1" s="34">
        <v>101</v>
      </c>
      <c r="CZ1" s="34">
        <v>102</v>
      </c>
      <c r="DA1" s="34">
        <v>103</v>
      </c>
      <c r="DB1" s="34">
        <v>104</v>
      </c>
      <c r="DC1" s="34">
        <v>105</v>
      </c>
      <c r="DD1" s="34">
        <v>106</v>
      </c>
      <c r="DE1" s="34">
        <v>107</v>
      </c>
      <c r="DF1" s="34">
        <v>108</v>
      </c>
      <c r="DG1" s="34">
        <v>109</v>
      </c>
      <c r="DH1" s="57" t="s">
        <v>1</v>
      </c>
    </row>
    <row r="2" spans="1:112">
      <c r="A2" s="56"/>
      <c r="B2" s="6" t="s">
        <v>1</v>
      </c>
      <c r="C2" s="23" t="str">
        <f>IF(COUNT(C3:C302)=0,"",ROUND(AVERAGE(C3:C302),1))</f>
        <v/>
      </c>
      <c r="D2" s="23" t="str">
        <f>IF(COUNT(D3:D302)=0,"",ROUND(AVERAGE(D3:D302),1))</f>
        <v/>
      </c>
      <c r="E2" s="23" t="str">
        <f t="shared" ref="E2:BP2" si="0">IF(COUNT(E3:E302)=0,"",ROUND(AVERAGE(E3:E302),1))</f>
        <v/>
      </c>
      <c r="F2" s="23" t="str">
        <f t="shared" si="0"/>
        <v/>
      </c>
      <c r="G2" s="23" t="str">
        <f t="shared" si="0"/>
        <v/>
      </c>
      <c r="H2" s="23" t="str">
        <f t="shared" si="0"/>
        <v/>
      </c>
      <c r="I2" s="23" t="str">
        <f t="shared" si="0"/>
        <v/>
      </c>
      <c r="J2" s="23" t="str">
        <f t="shared" si="0"/>
        <v/>
      </c>
      <c r="K2" s="23" t="str">
        <f t="shared" si="0"/>
        <v/>
      </c>
      <c r="L2" s="23" t="str">
        <f t="shared" si="0"/>
        <v/>
      </c>
      <c r="M2" s="23" t="str">
        <f t="shared" si="0"/>
        <v/>
      </c>
      <c r="N2" s="23" t="str">
        <f t="shared" si="0"/>
        <v/>
      </c>
      <c r="O2" s="23" t="str">
        <f t="shared" si="0"/>
        <v/>
      </c>
      <c r="P2" s="23" t="str">
        <f t="shared" si="0"/>
        <v/>
      </c>
      <c r="Q2" s="23" t="str">
        <f t="shared" si="0"/>
        <v/>
      </c>
      <c r="R2" s="23" t="str">
        <f t="shared" si="0"/>
        <v/>
      </c>
      <c r="S2" s="23" t="str">
        <f t="shared" si="0"/>
        <v/>
      </c>
      <c r="T2" s="23" t="str">
        <f t="shared" si="0"/>
        <v/>
      </c>
      <c r="U2" s="23" t="str">
        <f t="shared" si="0"/>
        <v/>
      </c>
      <c r="V2" s="23" t="str">
        <f t="shared" si="0"/>
        <v/>
      </c>
      <c r="W2" s="23" t="str">
        <f t="shared" si="0"/>
        <v/>
      </c>
      <c r="X2" s="23" t="str">
        <f t="shared" si="0"/>
        <v/>
      </c>
      <c r="Y2" s="23" t="str">
        <f t="shared" si="0"/>
        <v/>
      </c>
      <c r="Z2" s="23" t="str">
        <f t="shared" si="0"/>
        <v/>
      </c>
      <c r="AA2" s="23" t="str">
        <f t="shared" si="0"/>
        <v/>
      </c>
      <c r="AB2" s="23" t="str">
        <f t="shared" si="0"/>
        <v/>
      </c>
      <c r="AC2" s="23" t="str">
        <f t="shared" si="0"/>
        <v/>
      </c>
      <c r="AD2" s="23" t="str">
        <f t="shared" si="0"/>
        <v/>
      </c>
      <c r="AE2" s="23" t="str">
        <f t="shared" si="0"/>
        <v/>
      </c>
      <c r="AF2" s="23" t="str">
        <f t="shared" si="0"/>
        <v/>
      </c>
      <c r="AG2" s="23" t="str">
        <f t="shared" si="0"/>
        <v/>
      </c>
      <c r="AH2" s="23" t="str">
        <f t="shared" si="0"/>
        <v/>
      </c>
      <c r="AI2" s="23" t="str">
        <f t="shared" si="0"/>
        <v/>
      </c>
      <c r="AJ2" s="23" t="str">
        <f t="shared" si="0"/>
        <v/>
      </c>
      <c r="AK2" s="23" t="str">
        <f t="shared" si="0"/>
        <v/>
      </c>
      <c r="AL2" s="23" t="str">
        <f t="shared" si="0"/>
        <v/>
      </c>
      <c r="AM2" s="23" t="str">
        <f t="shared" si="0"/>
        <v/>
      </c>
      <c r="AN2" s="23" t="str">
        <f t="shared" si="0"/>
        <v/>
      </c>
      <c r="AO2" s="23" t="str">
        <f t="shared" si="0"/>
        <v/>
      </c>
      <c r="AP2" s="23" t="str">
        <f t="shared" si="0"/>
        <v/>
      </c>
      <c r="AQ2" s="23" t="str">
        <f t="shared" si="0"/>
        <v/>
      </c>
      <c r="AR2" s="23" t="str">
        <f t="shared" si="0"/>
        <v/>
      </c>
      <c r="AS2" s="23" t="str">
        <f t="shared" si="0"/>
        <v/>
      </c>
      <c r="AT2" s="23" t="str">
        <f t="shared" si="0"/>
        <v/>
      </c>
      <c r="AU2" s="23" t="str">
        <f t="shared" si="0"/>
        <v/>
      </c>
      <c r="AV2" s="23" t="str">
        <f t="shared" si="0"/>
        <v/>
      </c>
      <c r="AW2" s="23" t="str">
        <f t="shared" si="0"/>
        <v/>
      </c>
      <c r="AX2" s="23" t="str">
        <f t="shared" si="0"/>
        <v/>
      </c>
      <c r="AY2" s="23" t="str">
        <f t="shared" si="0"/>
        <v/>
      </c>
      <c r="AZ2" s="23" t="str">
        <f t="shared" si="0"/>
        <v/>
      </c>
      <c r="BA2" s="23" t="str">
        <f t="shared" si="0"/>
        <v/>
      </c>
      <c r="BB2" s="23" t="str">
        <f t="shared" si="0"/>
        <v/>
      </c>
      <c r="BC2" s="23" t="str">
        <f t="shared" si="0"/>
        <v/>
      </c>
      <c r="BD2" s="23" t="str">
        <f t="shared" si="0"/>
        <v/>
      </c>
      <c r="BE2" s="23" t="str">
        <f t="shared" si="0"/>
        <v/>
      </c>
      <c r="BF2" s="23" t="str">
        <f t="shared" si="0"/>
        <v/>
      </c>
      <c r="BG2" s="23" t="str">
        <f t="shared" si="0"/>
        <v/>
      </c>
      <c r="BH2" s="23" t="str">
        <f t="shared" si="0"/>
        <v/>
      </c>
      <c r="BI2" s="23" t="str">
        <f t="shared" si="0"/>
        <v/>
      </c>
      <c r="BJ2" s="23" t="str">
        <f t="shared" si="0"/>
        <v/>
      </c>
      <c r="BK2" s="23" t="str">
        <f t="shared" si="0"/>
        <v/>
      </c>
      <c r="BL2" s="23" t="str">
        <f t="shared" si="0"/>
        <v/>
      </c>
      <c r="BM2" s="23" t="str">
        <f t="shared" si="0"/>
        <v/>
      </c>
      <c r="BN2" s="23" t="str">
        <f t="shared" si="0"/>
        <v/>
      </c>
      <c r="BO2" s="23" t="str">
        <f t="shared" si="0"/>
        <v/>
      </c>
      <c r="BP2" s="23" t="str">
        <f t="shared" si="0"/>
        <v/>
      </c>
      <c r="BQ2" s="23" t="str">
        <f t="shared" ref="BQ2:DG2" si="1">IF(COUNT(BQ3:BQ302)=0,"",ROUND(AVERAGE(BQ3:BQ302),1))</f>
        <v/>
      </c>
      <c r="BR2" s="23" t="str">
        <f t="shared" si="1"/>
        <v/>
      </c>
      <c r="BS2" s="23" t="str">
        <f t="shared" si="1"/>
        <v/>
      </c>
      <c r="BT2" s="23" t="str">
        <f t="shared" si="1"/>
        <v/>
      </c>
      <c r="BU2" s="23" t="str">
        <f t="shared" si="1"/>
        <v/>
      </c>
      <c r="BV2" s="23" t="str">
        <f t="shared" si="1"/>
        <v/>
      </c>
      <c r="BW2" s="23" t="str">
        <f t="shared" si="1"/>
        <v/>
      </c>
      <c r="BX2" s="23" t="str">
        <f t="shared" si="1"/>
        <v/>
      </c>
      <c r="BY2" s="23" t="str">
        <f t="shared" si="1"/>
        <v/>
      </c>
      <c r="BZ2" s="23" t="str">
        <f t="shared" si="1"/>
        <v/>
      </c>
      <c r="CA2" s="23" t="str">
        <f t="shared" si="1"/>
        <v/>
      </c>
      <c r="CB2" s="23" t="str">
        <f t="shared" si="1"/>
        <v/>
      </c>
      <c r="CC2" s="23" t="str">
        <f t="shared" si="1"/>
        <v/>
      </c>
      <c r="CD2" s="23" t="str">
        <f t="shared" si="1"/>
        <v/>
      </c>
      <c r="CE2" s="23" t="str">
        <f t="shared" si="1"/>
        <v/>
      </c>
      <c r="CF2" s="23" t="str">
        <f t="shared" si="1"/>
        <v/>
      </c>
      <c r="CG2" s="23" t="str">
        <f t="shared" si="1"/>
        <v/>
      </c>
      <c r="CH2" s="23" t="str">
        <f t="shared" si="1"/>
        <v/>
      </c>
      <c r="CI2" s="23" t="str">
        <f t="shared" si="1"/>
        <v/>
      </c>
      <c r="CJ2" s="23" t="str">
        <f t="shared" si="1"/>
        <v/>
      </c>
      <c r="CK2" s="23" t="str">
        <f t="shared" si="1"/>
        <v/>
      </c>
      <c r="CL2" s="23" t="str">
        <f t="shared" si="1"/>
        <v/>
      </c>
      <c r="CM2" s="23" t="str">
        <f t="shared" si="1"/>
        <v/>
      </c>
      <c r="CN2" s="23" t="str">
        <f t="shared" si="1"/>
        <v/>
      </c>
      <c r="CO2" s="23" t="str">
        <f t="shared" si="1"/>
        <v/>
      </c>
      <c r="CP2" s="23" t="str">
        <f t="shared" si="1"/>
        <v/>
      </c>
      <c r="CQ2" s="23" t="str">
        <f t="shared" si="1"/>
        <v/>
      </c>
      <c r="CR2" s="23" t="str">
        <f t="shared" si="1"/>
        <v/>
      </c>
      <c r="CS2" s="23" t="str">
        <f t="shared" si="1"/>
        <v/>
      </c>
      <c r="CT2" s="23" t="str">
        <f t="shared" si="1"/>
        <v/>
      </c>
      <c r="CU2" s="23" t="str">
        <f t="shared" si="1"/>
        <v/>
      </c>
      <c r="CV2" s="23" t="str">
        <f t="shared" si="1"/>
        <v/>
      </c>
      <c r="CW2" s="23" t="str">
        <f t="shared" si="1"/>
        <v/>
      </c>
      <c r="CX2" s="23" t="str">
        <f t="shared" si="1"/>
        <v/>
      </c>
      <c r="CY2" s="23" t="str">
        <f t="shared" si="1"/>
        <v/>
      </c>
      <c r="CZ2" s="23" t="str">
        <f t="shared" si="1"/>
        <v/>
      </c>
      <c r="DA2" s="23" t="str">
        <f t="shared" si="1"/>
        <v/>
      </c>
      <c r="DB2" s="23" t="str">
        <f t="shared" si="1"/>
        <v/>
      </c>
      <c r="DC2" s="23" t="str">
        <f t="shared" ref="DC2:DD2" si="2">IF(COUNT(DC3:DC302)=0,"",ROUND(AVERAGE(DC3:DC302),1))</f>
        <v/>
      </c>
      <c r="DD2" s="23" t="str">
        <f t="shared" si="2"/>
        <v/>
      </c>
      <c r="DE2" s="23" t="str">
        <f t="shared" ref="DE2:DF2" si="3">IF(COUNT(DE3:DE302)=0,"",ROUND(AVERAGE(DE3:DE302),1))</f>
        <v/>
      </c>
      <c r="DF2" s="23" t="str">
        <f t="shared" si="3"/>
        <v/>
      </c>
      <c r="DG2" s="23" t="str">
        <f t="shared" si="1"/>
        <v/>
      </c>
      <c r="DH2" s="57"/>
    </row>
    <row r="3" spans="1:112">
      <c r="A3" s="3">
        <v>1</v>
      </c>
      <c r="B3" s="4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3" t="str">
        <f>IF(COUNT(C3:DG3)=0,"",ROUND(AVERAGE(C3:DG3),1))</f>
        <v/>
      </c>
    </row>
    <row r="4" spans="1:112">
      <c r="A4" s="3">
        <v>2</v>
      </c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3" t="str">
        <f t="shared" ref="DH4:DH67" si="4">IF(COUNT(C4:DG4)=0,"",ROUND(AVERAGE(C4:DG4),1))</f>
        <v/>
      </c>
    </row>
    <row r="5" spans="1:112">
      <c r="A5" s="3">
        <v>3</v>
      </c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3" t="str">
        <f t="shared" si="4"/>
        <v/>
      </c>
    </row>
    <row r="6" spans="1:112">
      <c r="A6" s="3">
        <v>4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3" t="str">
        <f t="shared" si="4"/>
        <v/>
      </c>
    </row>
    <row r="7" spans="1:112">
      <c r="A7" s="3">
        <v>5</v>
      </c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3" t="str">
        <f t="shared" si="4"/>
        <v/>
      </c>
    </row>
    <row r="8" spans="1:112">
      <c r="A8" s="3">
        <v>6</v>
      </c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3" t="str">
        <f t="shared" si="4"/>
        <v/>
      </c>
    </row>
    <row r="9" spans="1:112">
      <c r="A9" s="3">
        <v>7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3" t="str">
        <f t="shared" si="4"/>
        <v/>
      </c>
    </row>
    <row r="10" spans="1:112">
      <c r="A10" s="3">
        <v>8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3" t="str">
        <f t="shared" si="4"/>
        <v/>
      </c>
    </row>
    <row r="11" spans="1:112">
      <c r="A11" s="3">
        <v>9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3" t="str">
        <f t="shared" si="4"/>
        <v/>
      </c>
    </row>
    <row r="12" spans="1:112">
      <c r="A12" s="3">
        <v>10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3" t="str">
        <f t="shared" si="4"/>
        <v/>
      </c>
    </row>
    <row r="13" spans="1:112">
      <c r="A13" s="3">
        <v>11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3" t="str">
        <f t="shared" si="4"/>
        <v/>
      </c>
    </row>
    <row r="14" spans="1:112">
      <c r="A14" s="3">
        <v>12</v>
      </c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3" t="str">
        <f t="shared" si="4"/>
        <v/>
      </c>
    </row>
    <row r="15" spans="1:112">
      <c r="A15" s="3">
        <v>13</v>
      </c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3" t="str">
        <f t="shared" si="4"/>
        <v/>
      </c>
    </row>
    <row r="16" spans="1:112">
      <c r="A16" s="3">
        <v>14</v>
      </c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3" t="str">
        <f t="shared" si="4"/>
        <v/>
      </c>
    </row>
    <row r="17" spans="1:112">
      <c r="A17" s="3">
        <v>15</v>
      </c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3" t="str">
        <f t="shared" si="4"/>
        <v/>
      </c>
    </row>
    <row r="18" spans="1:112">
      <c r="A18" s="3">
        <v>16</v>
      </c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3" t="str">
        <f t="shared" si="4"/>
        <v/>
      </c>
    </row>
    <row r="19" spans="1:112">
      <c r="A19" s="3">
        <v>17</v>
      </c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3" t="str">
        <f t="shared" si="4"/>
        <v/>
      </c>
    </row>
    <row r="20" spans="1:112">
      <c r="A20" s="3">
        <v>18</v>
      </c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3" t="str">
        <f t="shared" si="4"/>
        <v/>
      </c>
    </row>
    <row r="21" spans="1:112">
      <c r="A21" s="3">
        <v>19</v>
      </c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3" t="str">
        <f t="shared" si="4"/>
        <v/>
      </c>
    </row>
    <row r="22" spans="1:112">
      <c r="A22" s="3">
        <v>20</v>
      </c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3" t="str">
        <f t="shared" si="4"/>
        <v/>
      </c>
    </row>
    <row r="23" spans="1:112">
      <c r="A23" s="3">
        <v>21</v>
      </c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3" t="str">
        <f t="shared" si="4"/>
        <v/>
      </c>
    </row>
    <row r="24" spans="1:112">
      <c r="A24" s="3">
        <v>22</v>
      </c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3" t="str">
        <f t="shared" si="4"/>
        <v/>
      </c>
    </row>
    <row r="25" spans="1:112">
      <c r="A25" s="3">
        <v>23</v>
      </c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3" t="str">
        <f t="shared" si="4"/>
        <v/>
      </c>
    </row>
    <row r="26" spans="1:112">
      <c r="A26" s="3">
        <v>24</v>
      </c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3" t="str">
        <f t="shared" si="4"/>
        <v/>
      </c>
    </row>
    <row r="27" spans="1:112">
      <c r="A27" s="3">
        <v>25</v>
      </c>
      <c r="B27" s="24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3" t="str">
        <f t="shared" si="4"/>
        <v/>
      </c>
    </row>
    <row r="28" spans="1:112">
      <c r="A28" s="3">
        <v>26</v>
      </c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3" t="str">
        <f t="shared" si="4"/>
        <v/>
      </c>
    </row>
    <row r="29" spans="1:112">
      <c r="A29" s="3">
        <v>27</v>
      </c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3" t="str">
        <f t="shared" si="4"/>
        <v/>
      </c>
    </row>
    <row r="30" spans="1:112">
      <c r="A30" s="3">
        <v>28</v>
      </c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3" t="str">
        <f t="shared" si="4"/>
        <v/>
      </c>
    </row>
    <row r="31" spans="1:112">
      <c r="A31" s="3">
        <v>29</v>
      </c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3" t="str">
        <f t="shared" si="4"/>
        <v/>
      </c>
    </row>
    <row r="32" spans="1:112">
      <c r="A32" s="3">
        <v>30</v>
      </c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3" t="str">
        <f t="shared" si="4"/>
        <v/>
      </c>
    </row>
    <row r="33" spans="1:112">
      <c r="A33" s="3">
        <v>31</v>
      </c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3" t="str">
        <f t="shared" si="4"/>
        <v/>
      </c>
    </row>
    <row r="34" spans="1:112">
      <c r="A34" s="3">
        <v>32</v>
      </c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3" t="str">
        <f t="shared" si="4"/>
        <v/>
      </c>
    </row>
    <row r="35" spans="1:112">
      <c r="A35" s="3">
        <v>33</v>
      </c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3" t="str">
        <f t="shared" si="4"/>
        <v/>
      </c>
    </row>
    <row r="36" spans="1:112">
      <c r="A36" s="3">
        <v>34</v>
      </c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3" t="str">
        <f t="shared" si="4"/>
        <v/>
      </c>
    </row>
    <row r="37" spans="1:112">
      <c r="A37" s="3">
        <v>35</v>
      </c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3" t="str">
        <f t="shared" si="4"/>
        <v/>
      </c>
    </row>
    <row r="38" spans="1:112">
      <c r="A38" s="3">
        <v>36</v>
      </c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3" t="str">
        <f t="shared" si="4"/>
        <v/>
      </c>
    </row>
    <row r="39" spans="1:112">
      <c r="A39" s="3">
        <v>37</v>
      </c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3" t="str">
        <f t="shared" si="4"/>
        <v/>
      </c>
    </row>
    <row r="40" spans="1:112">
      <c r="A40" s="3">
        <v>38</v>
      </c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3" t="str">
        <f t="shared" si="4"/>
        <v/>
      </c>
    </row>
    <row r="41" spans="1:112">
      <c r="A41" s="3">
        <v>39</v>
      </c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3" t="str">
        <f t="shared" si="4"/>
        <v/>
      </c>
    </row>
    <row r="42" spans="1:112">
      <c r="A42" s="3">
        <v>40</v>
      </c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3" t="str">
        <f t="shared" si="4"/>
        <v/>
      </c>
    </row>
    <row r="43" spans="1:112">
      <c r="A43" s="3">
        <v>41</v>
      </c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3" t="str">
        <f t="shared" si="4"/>
        <v/>
      </c>
    </row>
    <row r="44" spans="1:112">
      <c r="A44" s="3">
        <v>42</v>
      </c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3" t="str">
        <f t="shared" si="4"/>
        <v/>
      </c>
    </row>
    <row r="45" spans="1:112">
      <c r="A45" s="3">
        <v>43</v>
      </c>
      <c r="B45" s="24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3" t="str">
        <f t="shared" si="4"/>
        <v/>
      </c>
    </row>
    <row r="46" spans="1:112">
      <c r="A46" s="3">
        <v>44</v>
      </c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3" t="str">
        <f t="shared" si="4"/>
        <v/>
      </c>
    </row>
    <row r="47" spans="1:112">
      <c r="A47" s="3">
        <v>45</v>
      </c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3" t="str">
        <f t="shared" si="4"/>
        <v/>
      </c>
    </row>
    <row r="48" spans="1:112">
      <c r="A48" s="3">
        <v>46</v>
      </c>
      <c r="B48" s="24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3" t="str">
        <f t="shared" si="4"/>
        <v/>
      </c>
    </row>
    <row r="49" spans="1:112">
      <c r="A49" s="3">
        <v>47</v>
      </c>
      <c r="B49" s="24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3" t="str">
        <f t="shared" si="4"/>
        <v/>
      </c>
    </row>
    <row r="50" spans="1:112">
      <c r="A50" s="3">
        <v>48</v>
      </c>
      <c r="B50" s="24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3" t="str">
        <f t="shared" si="4"/>
        <v/>
      </c>
    </row>
    <row r="51" spans="1:112">
      <c r="A51" s="3">
        <v>49</v>
      </c>
      <c r="B51" s="24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3" t="str">
        <f t="shared" si="4"/>
        <v/>
      </c>
    </row>
    <row r="52" spans="1:112">
      <c r="A52" s="3">
        <v>50</v>
      </c>
      <c r="B52" s="24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3" t="str">
        <f t="shared" si="4"/>
        <v/>
      </c>
    </row>
    <row r="53" spans="1:112">
      <c r="A53" s="3">
        <v>51</v>
      </c>
      <c r="B53" s="24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3" t="str">
        <f t="shared" si="4"/>
        <v/>
      </c>
    </row>
    <row r="54" spans="1:112">
      <c r="A54" s="3">
        <v>52</v>
      </c>
      <c r="B54" s="24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3" t="str">
        <f t="shared" si="4"/>
        <v/>
      </c>
    </row>
    <row r="55" spans="1:112">
      <c r="A55" s="3">
        <v>53</v>
      </c>
      <c r="B55" s="24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3" t="str">
        <f t="shared" si="4"/>
        <v/>
      </c>
    </row>
    <row r="56" spans="1:112">
      <c r="A56" s="3">
        <v>54</v>
      </c>
      <c r="B56" s="24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3" t="str">
        <f t="shared" si="4"/>
        <v/>
      </c>
    </row>
    <row r="57" spans="1:112">
      <c r="A57" s="3">
        <v>55</v>
      </c>
      <c r="B57" s="24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3" t="str">
        <f t="shared" si="4"/>
        <v/>
      </c>
    </row>
    <row r="58" spans="1:112">
      <c r="A58" s="3">
        <v>56</v>
      </c>
      <c r="B58" s="24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3" t="str">
        <f t="shared" si="4"/>
        <v/>
      </c>
    </row>
    <row r="59" spans="1:112">
      <c r="A59" s="3">
        <v>57</v>
      </c>
      <c r="B59" s="24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3" t="str">
        <f t="shared" si="4"/>
        <v/>
      </c>
    </row>
    <row r="60" spans="1:112">
      <c r="A60" s="3">
        <v>58</v>
      </c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3" t="str">
        <f t="shared" si="4"/>
        <v/>
      </c>
    </row>
    <row r="61" spans="1:112">
      <c r="A61" s="3">
        <v>59</v>
      </c>
      <c r="B61" s="24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3" t="str">
        <f t="shared" si="4"/>
        <v/>
      </c>
    </row>
    <row r="62" spans="1:112">
      <c r="A62" s="3">
        <v>60</v>
      </c>
      <c r="B62" s="24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3" t="str">
        <f t="shared" si="4"/>
        <v/>
      </c>
    </row>
    <row r="63" spans="1:112">
      <c r="A63" s="3">
        <v>61</v>
      </c>
      <c r="B63" s="24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3" t="str">
        <f t="shared" si="4"/>
        <v/>
      </c>
    </row>
    <row r="64" spans="1:112">
      <c r="A64" s="3">
        <v>62</v>
      </c>
      <c r="B64" s="24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3" t="str">
        <f t="shared" si="4"/>
        <v/>
      </c>
    </row>
    <row r="65" spans="1:112">
      <c r="A65" s="3">
        <v>63</v>
      </c>
      <c r="B65" s="24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3" t="str">
        <f t="shared" si="4"/>
        <v/>
      </c>
    </row>
    <row r="66" spans="1:112">
      <c r="A66" s="3">
        <v>64</v>
      </c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3" t="str">
        <f t="shared" si="4"/>
        <v/>
      </c>
    </row>
    <row r="67" spans="1:112">
      <c r="A67" s="3">
        <v>65</v>
      </c>
      <c r="B67" s="24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3" t="str">
        <f t="shared" si="4"/>
        <v/>
      </c>
    </row>
    <row r="68" spans="1:112">
      <c r="A68" s="3">
        <v>66</v>
      </c>
      <c r="B68" s="24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3" t="str">
        <f t="shared" ref="DH68:DH131" si="5">IF(COUNT(C68:DG68)=0,"",ROUND(AVERAGE(C68:DG68),1))</f>
        <v/>
      </c>
    </row>
    <row r="69" spans="1:112">
      <c r="A69" s="3">
        <v>67</v>
      </c>
      <c r="B69" s="24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3" t="str">
        <f t="shared" si="5"/>
        <v/>
      </c>
    </row>
    <row r="70" spans="1:112">
      <c r="A70" s="3">
        <v>68</v>
      </c>
      <c r="B70" s="24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3" t="str">
        <f t="shared" si="5"/>
        <v/>
      </c>
    </row>
    <row r="71" spans="1:112">
      <c r="A71" s="3">
        <v>69</v>
      </c>
      <c r="B71" s="24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3" t="str">
        <f t="shared" si="5"/>
        <v/>
      </c>
    </row>
    <row r="72" spans="1:112">
      <c r="A72" s="3">
        <v>70</v>
      </c>
      <c r="B72" s="24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3" t="str">
        <f t="shared" si="5"/>
        <v/>
      </c>
    </row>
    <row r="73" spans="1:112">
      <c r="A73" s="3">
        <v>71</v>
      </c>
      <c r="B73" s="24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3" t="str">
        <f t="shared" si="5"/>
        <v/>
      </c>
    </row>
    <row r="74" spans="1:112">
      <c r="A74" s="3">
        <v>72</v>
      </c>
      <c r="B74" s="24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3" t="str">
        <f t="shared" si="5"/>
        <v/>
      </c>
    </row>
    <row r="75" spans="1:112">
      <c r="A75" s="3">
        <v>73</v>
      </c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3" t="str">
        <f t="shared" si="5"/>
        <v/>
      </c>
    </row>
    <row r="76" spans="1:112">
      <c r="A76" s="3">
        <v>74</v>
      </c>
      <c r="B76" s="24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3" t="str">
        <f t="shared" si="5"/>
        <v/>
      </c>
    </row>
    <row r="77" spans="1:112">
      <c r="A77" s="3">
        <v>75</v>
      </c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3" t="str">
        <f t="shared" si="5"/>
        <v/>
      </c>
    </row>
    <row r="78" spans="1:112">
      <c r="A78" s="3">
        <v>76</v>
      </c>
      <c r="B78" s="24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3" t="str">
        <f t="shared" si="5"/>
        <v/>
      </c>
    </row>
    <row r="79" spans="1:112">
      <c r="A79" s="3">
        <v>77</v>
      </c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3" t="str">
        <f t="shared" si="5"/>
        <v/>
      </c>
    </row>
    <row r="80" spans="1:112">
      <c r="A80" s="3">
        <v>78</v>
      </c>
      <c r="B80" s="24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3" t="str">
        <f t="shared" si="5"/>
        <v/>
      </c>
    </row>
    <row r="81" spans="1:112">
      <c r="A81" s="3">
        <v>79</v>
      </c>
      <c r="B81" s="24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3" t="str">
        <f t="shared" si="5"/>
        <v/>
      </c>
    </row>
    <row r="82" spans="1:112">
      <c r="A82" s="3">
        <v>80</v>
      </c>
      <c r="B82" s="24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3" t="str">
        <f t="shared" si="5"/>
        <v/>
      </c>
    </row>
    <row r="83" spans="1:112">
      <c r="A83" s="3">
        <v>81</v>
      </c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3" t="str">
        <f t="shared" si="5"/>
        <v/>
      </c>
    </row>
    <row r="84" spans="1:112">
      <c r="A84" s="3">
        <v>82</v>
      </c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3" t="str">
        <f t="shared" si="5"/>
        <v/>
      </c>
    </row>
    <row r="85" spans="1:112">
      <c r="A85" s="3">
        <v>83</v>
      </c>
      <c r="B85" s="24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3" t="str">
        <f t="shared" si="5"/>
        <v/>
      </c>
    </row>
    <row r="86" spans="1:112">
      <c r="A86" s="3">
        <v>84</v>
      </c>
      <c r="B86" s="24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3" t="str">
        <f t="shared" si="5"/>
        <v/>
      </c>
    </row>
    <row r="87" spans="1:112">
      <c r="A87" s="3">
        <v>85</v>
      </c>
      <c r="B87" s="24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3" t="str">
        <f t="shared" si="5"/>
        <v/>
      </c>
    </row>
    <row r="88" spans="1:112">
      <c r="A88" s="3">
        <v>86</v>
      </c>
      <c r="B88" s="24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3" t="str">
        <f t="shared" si="5"/>
        <v/>
      </c>
    </row>
    <row r="89" spans="1:112">
      <c r="A89" s="3">
        <v>87</v>
      </c>
      <c r="B89" s="24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3" t="str">
        <f t="shared" si="5"/>
        <v/>
      </c>
    </row>
    <row r="90" spans="1:112">
      <c r="A90" s="3">
        <v>88</v>
      </c>
      <c r="B90" s="24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3" t="str">
        <f t="shared" si="5"/>
        <v/>
      </c>
    </row>
    <row r="91" spans="1:112">
      <c r="A91" s="3">
        <v>89</v>
      </c>
      <c r="B91" s="24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3" t="str">
        <f t="shared" si="5"/>
        <v/>
      </c>
    </row>
    <row r="92" spans="1:112">
      <c r="A92" s="3">
        <v>90</v>
      </c>
      <c r="B92" s="24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3" t="str">
        <f t="shared" si="5"/>
        <v/>
      </c>
    </row>
    <row r="93" spans="1:112">
      <c r="A93" s="3">
        <v>91</v>
      </c>
      <c r="B93" s="24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3" t="str">
        <f t="shared" si="5"/>
        <v/>
      </c>
    </row>
    <row r="94" spans="1:112">
      <c r="A94" s="3">
        <v>92</v>
      </c>
      <c r="B94" s="24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3" t="str">
        <f t="shared" si="5"/>
        <v/>
      </c>
    </row>
    <row r="95" spans="1:112">
      <c r="A95" s="3">
        <v>93</v>
      </c>
      <c r="B95" s="24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3" t="str">
        <f t="shared" si="5"/>
        <v/>
      </c>
    </row>
    <row r="96" spans="1:112">
      <c r="A96" s="3">
        <v>94</v>
      </c>
      <c r="B96" s="24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3" t="str">
        <f t="shared" si="5"/>
        <v/>
      </c>
    </row>
    <row r="97" spans="1:112">
      <c r="A97" s="3">
        <v>95</v>
      </c>
      <c r="B97" s="24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3" t="str">
        <f t="shared" si="5"/>
        <v/>
      </c>
    </row>
    <row r="98" spans="1:112">
      <c r="A98" s="3">
        <v>96</v>
      </c>
      <c r="B98" s="24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3" t="str">
        <f t="shared" si="5"/>
        <v/>
      </c>
    </row>
    <row r="99" spans="1:112">
      <c r="A99" s="3">
        <v>97</v>
      </c>
      <c r="B99" s="24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3" t="str">
        <f t="shared" si="5"/>
        <v/>
      </c>
    </row>
    <row r="100" spans="1:112">
      <c r="A100" s="3">
        <v>98</v>
      </c>
      <c r="B100" s="24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3" t="str">
        <f t="shared" si="5"/>
        <v/>
      </c>
    </row>
    <row r="101" spans="1:112">
      <c r="A101" s="3">
        <v>99</v>
      </c>
      <c r="B101" s="24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3" t="str">
        <f t="shared" si="5"/>
        <v/>
      </c>
    </row>
    <row r="102" spans="1:112">
      <c r="A102" s="3">
        <v>100</v>
      </c>
      <c r="B102" s="24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3" t="str">
        <f t="shared" si="5"/>
        <v/>
      </c>
    </row>
    <row r="103" spans="1:112">
      <c r="A103" s="3">
        <v>101</v>
      </c>
      <c r="B103" s="24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3" t="str">
        <f t="shared" si="5"/>
        <v/>
      </c>
    </row>
    <row r="104" spans="1:112">
      <c r="A104" s="3">
        <v>102</v>
      </c>
      <c r="B104" s="24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3" t="str">
        <f t="shared" si="5"/>
        <v/>
      </c>
    </row>
    <row r="105" spans="1:112">
      <c r="A105" s="3">
        <v>103</v>
      </c>
      <c r="B105" s="24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3" t="str">
        <f t="shared" si="5"/>
        <v/>
      </c>
    </row>
    <row r="106" spans="1:112">
      <c r="A106" s="3">
        <v>104</v>
      </c>
      <c r="B106" s="24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3" t="str">
        <f t="shared" si="5"/>
        <v/>
      </c>
    </row>
    <row r="107" spans="1:112">
      <c r="A107" s="3">
        <v>105</v>
      </c>
      <c r="B107" s="24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3" t="str">
        <f t="shared" si="5"/>
        <v/>
      </c>
    </row>
    <row r="108" spans="1:112">
      <c r="A108" s="3">
        <v>106</v>
      </c>
      <c r="B108" s="24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3" t="str">
        <f t="shared" si="5"/>
        <v/>
      </c>
    </row>
    <row r="109" spans="1:112">
      <c r="A109" s="3">
        <v>107</v>
      </c>
      <c r="B109" s="24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3" t="str">
        <f t="shared" si="5"/>
        <v/>
      </c>
    </row>
    <row r="110" spans="1:112">
      <c r="A110" s="3">
        <v>108</v>
      </c>
      <c r="B110" s="24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3" t="str">
        <f t="shared" si="5"/>
        <v/>
      </c>
    </row>
    <row r="111" spans="1:112">
      <c r="A111" s="3">
        <v>109</v>
      </c>
      <c r="B111" s="24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3" t="str">
        <f t="shared" si="5"/>
        <v/>
      </c>
    </row>
    <row r="112" spans="1:112">
      <c r="A112" s="3">
        <v>110</v>
      </c>
      <c r="B112" s="24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3" t="str">
        <f t="shared" si="5"/>
        <v/>
      </c>
    </row>
    <row r="113" spans="1:112">
      <c r="A113" s="3">
        <v>111</v>
      </c>
      <c r="B113" s="24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3" t="str">
        <f t="shared" si="5"/>
        <v/>
      </c>
    </row>
    <row r="114" spans="1:112">
      <c r="A114" s="3">
        <v>112</v>
      </c>
      <c r="B114" s="24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3" t="str">
        <f t="shared" si="5"/>
        <v/>
      </c>
    </row>
    <row r="115" spans="1:112">
      <c r="A115" s="3">
        <v>113</v>
      </c>
      <c r="B115" s="24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3" t="str">
        <f t="shared" si="5"/>
        <v/>
      </c>
    </row>
    <row r="116" spans="1:112">
      <c r="A116" s="3">
        <v>114</v>
      </c>
      <c r="B116" s="24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3" t="str">
        <f t="shared" si="5"/>
        <v/>
      </c>
    </row>
    <row r="117" spans="1:112">
      <c r="A117" s="3">
        <v>115</v>
      </c>
      <c r="B117" s="24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3" t="str">
        <f t="shared" si="5"/>
        <v/>
      </c>
    </row>
    <row r="118" spans="1:112">
      <c r="A118" s="3">
        <v>116</v>
      </c>
      <c r="B118" s="24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3" t="str">
        <f t="shared" si="5"/>
        <v/>
      </c>
    </row>
    <row r="119" spans="1:112">
      <c r="A119" s="3">
        <v>117</v>
      </c>
      <c r="B119" s="24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3" t="str">
        <f t="shared" si="5"/>
        <v/>
      </c>
    </row>
    <row r="120" spans="1:112">
      <c r="A120" s="3">
        <v>118</v>
      </c>
      <c r="B120" s="24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3" t="str">
        <f t="shared" si="5"/>
        <v/>
      </c>
    </row>
    <row r="121" spans="1:112">
      <c r="A121" s="3">
        <v>119</v>
      </c>
      <c r="B121" s="24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3" t="str">
        <f t="shared" si="5"/>
        <v/>
      </c>
    </row>
    <row r="122" spans="1:112">
      <c r="A122" s="3">
        <v>120</v>
      </c>
      <c r="B122" s="24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3" t="str">
        <f t="shared" si="5"/>
        <v/>
      </c>
    </row>
    <row r="123" spans="1:112">
      <c r="A123" s="3">
        <v>121</v>
      </c>
      <c r="B123" s="24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3" t="str">
        <f t="shared" si="5"/>
        <v/>
      </c>
    </row>
    <row r="124" spans="1:112">
      <c r="A124" s="3">
        <v>122</v>
      </c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3" t="str">
        <f t="shared" si="5"/>
        <v/>
      </c>
    </row>
    <row r="125" spans="1:112">
      <c r="A125" s="3">
        <v>123</v>
      </c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3" t="str">
        <f t="shared" si="5"/>
        <v/>
      </c>
    </row>
    <row r="126" spans="1:112">
      <c r="A126" s="3">
        <v>124</v>
      </c>
      <c r="B126" s="24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3" t="str">
        <f t="shared" si="5"/>
        <v/>
      </c>
    </row>
    <row r="127" spans="1:112">
      <c r="A127" s="3">
        <v>125</v>
      </c>
      <c r="B127" s="24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3" t="str">
        <f t="shared" si="5"/>
        <v/>
      </c>
    </row>
    <row r="128" spans="1:112">
      <c r="A128" s="3">
        <v>126</v>
      </c>
      <c r="B128" s="24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3" t="str">
        <f t="shared" si="5"/>
        <v/>
      </c>
    </row>
    <row r="129" spans="1:112">
      <c r="A129" s="3">
        <v>127</v>
      </c>
      <c r="B129" s="24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3" t="str">
        <f t="shared" si="5"/>
        <v/>
      </c>
    </row>
    <row r="130" spans="1:112">
      <c r="A130" s="3">
        <v>128</v>
      </c>
      <c r="B130" s="24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3" t="str">
        <f t="shared" si="5"/>
        <v/>
      </c>
    </row>
    <row r="131" spans="1:112">
      <c r="A131" s="3">
        <v>129</v>
      </c>
      <c r="B131" s="24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3" t="str">
        <f t="shared" si="5"/>
        <v/>
      </c>
    </row>
    <row r="132" spans="1:112">
      <c r="A132" s="3">
        <v>130</v>
      </c>
      <c r="B132" s="24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3" t="str">
        <f t="shared" ref="DH132:DH195" si="6">IF(COUNT(C132:DG132)=0,"",ROUND(AVERAGE(C132:DG132),1))</f>
        <v/>
      </c>
    </row>
    <row r="133" spans="1:112">
      <c r="A133" s="3">
        <v>131</v>
      </c>
      <c r="B133" s="24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3" t="str">
        <f t="shared" si="6"/>
        <v/>
      </c>
    </row>
    <row r="134" spans="1:112">
      <c r="A134" s="3">
        <v>132</v>
      </c>
      <c r="B134" s="24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3" t="str">
        <f t="shared" si="6"/>
        <v/>
      </c>
    </row>
    <row r="135" spans="1:112">
      <c r="A135" s="3">
        <v>133</v>
      </c>
      <c r="B135" s="24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3" t="str">
        <f t="shared" si="6"/>
        <v/>
      </c>
    </row>
    <row r="136" spans="1:112">
      <c r="A136" s="3">
        <v>134</v>
      </c>
      <c r="B136" s="24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3" t="str">
        <f t="shared" si="6"/>
        <v/>
      </c>
    </row>
    <row r="137" spans="1:112">
      <c r="A137" s="3">
        <v>135</v>
      </c>
      <c r="B137" s="24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3" t="str">
        <f t="shared" si="6"/>
        <v/>
      </c>
    </row>
    <row r="138" spans="1:112">
      <c r="A138" s="3">
        <v>136</v>
      </c>
      <c r="B138" s="24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3" t="str">
        <f t="shared" si="6"/>
        <v/>
      </c>
    </row>
    <row r="139" spans="1:112">
      <c r="A139" s="3">
        <v>137</v>
      </c>
      <c r="B139" s="24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3" t="str">
        <f t="shared" si="6"/>
        <v/>
      </c>
    </row>
    <row r="140" spans="1:112">
      <c r="A140" s="3">
        <v>138</v>
      </c>
      <c r="B140" s="24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3" t="str">
        <f t="shared" si="6"/>
        <v/>
      </c>
    </row>
    <row r="141" spans="1:112">
      <c r="A141" s="3">
        <v>139</v>
      </c>
      <c r="B141" s="24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3" t="str">
        <f t="shared" si="6"/>
        <v/>
      </c>
    </row>
    <row r="142" spans="1:112">
      <c r="A142" s="3">
        <v>140</v>
      </c>
      <c r="B142" s="24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3" t="str">
        <f t="shared" si="6"/>
        <v/>
      </c>
    </row>
    <row r="143" spans="1:112">
      <c r="A143" s="3">
        <v>141</v>
      </c>
      <c r="B143" s="24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3" t="str">
        <f t="shared" si="6"/>
        <v/>
      </c>
    </row>
    <row r="144" spans="1:112">
      <c r="A144" s="3">
        <v>142</v>
      </c>
      <c r="B144" s="24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3" t="str">
        <f t="shared" si="6"/>
        <v/>
      </c>
    </row>
    <row r="145" spans="1:112">
      <c r="A145" s="3">
        <v>143</v>
      </c>
      <c r="B145" s="24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3" t="str">
        <f t="shared" si="6"/>
        <v/>
      </c>
    </row>
    <row r="146" spans="1:112">
      <c r="A146" s="3">
        <v>144</v>
      </c>
      <c r="B146" s="24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3" t="str">
        <f t="shared" si="6"/>
        <v/>
      </c>
    </row>
    <row r="147" spans="1:112">
      <c r="A147" s="3">
        <v>145</v>
      </c>
      <c r="B147" s="24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3" t="str">
        <f t="shared" si="6"/>
        <v/>
      </c>
    </row>
    <row r="148" spans="1:112">
      <c r="A148" s="3">
        <v>146</v>
      </c>
      <c r="B148" s="24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3" t="str">
        <f t="shared" si="6"/>
        <v/>
      </c>
    </row>
    <row r="149" spans="1:112">
      <c r="A149" s="3">
        <v>147</v>
      </c>
      <c r="B149" s="24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3" t="str">
        <f t="shared" si="6"/>
        <v/>
      </c>
    </row>
    <row r="150" spans="1:112">
      <c r="A150" s="3">
        <v>148</v>
      </c>
      <c r="B150" s="24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3" t="str">
        <f t="shared" si="6"/>
        <v/>
      </c>
    </row>
    <row r="151" spans="1:112">
      <c r="A151" s="3">
        <v>149</v>
      </c>
      <c r="B151" s="24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3" t="str">
        <f t="shared" si="6"/>
        <v/>
      </c>
    </row>
    <row r="152" spans="1:112">
      <c r="A152" s="3">
        <v>150</v>
      </c>
      <c r="B152" s="24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3" t="str">
        <f t="shared" si="6"/>
        <v/>
      </c>
    </row>
    <row r="153" spans="1:112">
      <c r="A153" s="3">
        <v>151</v>
      </c>
      <c r="B153" s="24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3" t="str">
        <f t="shared" si="6"/>
        <v/>
      </c>
    </row>
    <row r="154" spans="1:112">
      <c r="A154" s="3">
        <v>152</v>
      </c>
      <c r="B154" s="24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3" t="str">
        <f t="shared" si="6"/>
        <v/>
      </c>
    </row>
    <row r="155" spans="1:112">
      <c r="A155" s="3">
        <v>153</v>
      </c>
      <c r="B155" s="24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3" t="str">
        <f t="shared" si="6"/>
        <v/>
      </c>
    </row>
    <row r="156" spans="1:112">
      <c r="A156" s="3">
        <v>154</v>
      </c>
      <c r="B156" s="24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3" t="str">
        <f t="shared" si="6"/>
        <v/>
      </c>
    </row>
    <row r="157" spans="1:112">
      <c r="A157" s="3">
        <v>155</v>
      </c>
      <c r="B157" s="24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3" t="str">
        <f t="shared" si="6"/>
        <v/>
      </c>
    </row>
    <row r="158" spans="1:112">
      <c r="A158" s="3">
        <v>156</v>
      </c>
      <c r="B158" s="24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3" t="str">
        <f t="shared" si="6"/>
        <v/>
      </c>
    </row>
    <row r="159" spans="1:112">
      <c r="A159" s="3">
        <v>157</v>
      </c>
      <c r="B159" s="24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3" t="str">
        <f t="shared" si="6"/>
        <v/>
      </c>
    </row>
    <row r="160" spans="1:112">
      <c r="A160" s="3">
        <v>158</v>
      </c>
      <c r="B160" s="24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3" t="str">
        <f t="shared" si="6"/>
        <v/>
      </c>
    </row>
    <row r="161" spans="1:112">
      <c r="A161" s="3">
        <v>159</v>
      </c>
      <c r="B161" s="24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3" t="str">
        <f t="shared" si="6"/>
        <v/>
      </c>
    </row>
    <row r="162" spans="1:112">
      <c r="A162" s="3">
        <v>160</v>
      </c>
      <c r="B162" s="24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3" t="str">
        <f t="shared" si="6"/>
        <v/>
      </c>
    </row>
    <row r="163" spans="1:112">
      <c r="A163" s="3">
        <v>161</v>
      </c>
      <c r="B163" s="24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3" t="str">
        <f t="shared" si="6"/>
        <v/>
      </c>
    </row>
    <row r="164" spans="1:112">
      <c r="A164" s="3">
        <v>162</v>
      </c>
      <c r="B164" s="24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3" t="str">
        <f t="shared" si="6"/>
        <v/>
      </c>
    </row>
    <row r="165" spans="1:112">
      <c r="A165" s="3">
        <v>163</v>
      </c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3" t="str">
        <f t="shared" si="6"/>
        <v/>
      </c>
    </row>
    <row r="166" spans="1:112">
      <c r="A166" s="3">
        <v>164</v>
      </c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3" t="str">
        <f t="shared" si="6"/>
        <v/>
      </c>
    </row>
    <row r="167" spans="1:112">
      <c r="A167" s="3">
        <v>165</v>
      </c>
      <c r="B167" s="24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3" t="str">
        <f t="shared" si="6"/>
        <v/>
      </c>
    </row>
    <row r="168" spans="1:112">
      <c r="A168" s="3">
        <v>166</v>
      </c>
      <c r="B168" s="24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3" t="str">
        <f t="shared" si="6"/>
        <v/>
      </c>
    </row>
    <row r="169" spans="1:112">
      <c r="A169" s="3">
        <v>167</v>
      </c>
      <c r="B169" s="24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3" t="str">
        <f t="shared" si="6"/>
        <v/>
      </c>
    </row>
    <row r="170" spans="1:112">
      <c r="A170" s="3">
        <v>168</v>
      </c>
      <c r="B170" s="24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3" t="str">
        <f t="shared" si="6"/>
        <v/>
      </c>
    </row>
    <row r="171" spans="1:112">
      <c r="A171" s="3">
        <v>169</v>
      </c>
      <c r="B171" s="24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3" t="str">
        <f t="shared" si="6"/>
        <v/>
      </c>
    </row>
    <row r="172" spans="1:112">
      <c r="A172" s="3">
        <v>170</v>
      </c>
      <c r="B172" s="24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3" t="str">
        <f t="shared" si="6"/>
        <v/>
      </c>
    </row>
    <row r="173" spans="1:112">
      <c r="A173" s="3">
        <v>171</v>
      </c>
      <c r="B173" s="24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3" t="str">
        <f t="shared" si="6"/>
        <v/>
      </c>
    </row>
    <row r="174" spans="1:112">
      <c r="A174" s="3">
        <v>172</v>
      </c>
      <c r="B174" s="24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3" t="str">
        <f t="shared" si="6"/>
        <v/>
      </c>
    </row>
    <row r="175" spans="1:112">
      <c r="A175" s="3">
        <v>173</v>
      </c>
      <c r="B175" s="24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3" t="str">
        <f t="shared" si="6"/>
        <v/>
      </c>
    </row>
    <row r="176" spans="1:112">
      <c r="A176" s="3">
        <v>174</v>
      </c>
      <c r="B176" s="24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3" t="str">
        <f t="shared" si="6"/>
        <v/>
      </c>
    </row>
    <row r="177" spans="1:112">
      <c r="A177" s="3">
        <v>175</v>
      </c>
      <c r="B177" s="24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3" t="str">
        <f t="shared" si="6"/>
        <v/>
      </c>
    </row>
    <row r="178" spans="1:112">
      <c r="A178" s="3">
        <v>176</v>
      </c>
      <c r="B178" s="24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3" t="str">
        <f t="shared" si="6"/>
        <v/>
      </c>
    </row>
    <row r="179" spans="1:112">
      <c r="A179" s="3">
        <v>177</v>
      </c>
      <c r="B179" s="24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3" t="str">
        <f t="shared" si="6"/>
        <v/>
      </c>
    </row>
    <row r="180" spans="1:112">
      <c r="A180" s="3">
        <v>178</v>
      </c>
      <c r="B180" s="24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3" t="str">
        <f t="shared" si="6"/>
        <v/>
      </c>
    </row>
    <row r="181" spans="1:112">
      <c r="A181" s="3">
        <v>179</v>
      </c>
      <c r="B181" s="24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3" t="str">
        <f t="shared" si="6"/>
        <v/>
      </c>
    </row>
    <row r="182" spans="1:112">
      <c r="A182" s="3">
        <v>180</v>
      </c>
      <c r="B182" s="24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3" t="str">
        <f t="shared" si="6"/>
        <v/>
      </c>
    </row>
    <row r="183" spans="1:112">
      <c r="A183" s="3">
        <v>181</v>
      </c>
      <c r="B183" s="24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3" t="str">
        <f t="shared" si="6"/>
        <v/>
      </c>
    </row>
    <row r="184" spans="1:112">
      <c r="A184" s="3">
        <v>182</v>
      </c>
      <c r="B184" s="24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3" t="str">
        <f t="shared" si="6"/>
        <v/>
      </c>
    </row>
    <row r="185" spans="1:112">
      <c r="A185" s="3">
        <v>183</v>
      </c>
      <c r="B185" s="24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3" t="str">
        <f t="shared" si="6"/>
        <v/>
      </c>
    </row>
    <row r="186" spans="1:112">
      <c r="A186" s="3">
        <v>184</v>
      </c>
      <c r="B186" s="24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3" t="str">
        <f t="shared" si="6"/>
        <v/>
      </c>
    </row>
    <row r="187" spans="1:112">
      <c r="A187" s="3">
        <v>185</v>
      </c>
      <c r="B187" s="24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3" t="str">
        <f t="shared" si="6"/>
        <v/>
      </c>
    </row>
    <row r="188" spans="1:112">
      <c r="A188" s="3">
        <v>186</v>
      </c>
      <c r="B188" s="24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3" t="str">
        <f t="shared" si="6"/>
        <v/>
      </c>
    </row>
    <row r="189" spans="1:112">
      <c r="A189" s="3">
        <v>187</v>
      </c>
      <c r="B189" s="24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3" t="str">
        <f t="shared" si="6"/>
        <v/>
      </c>
    </row>
    <row r="190" spans="1:112">
      <c r="A190" s="3">
        <v>188</v>
      </c>
      <c r="B190" s="24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3" t="str">
        <f t="shared" si="6"/>
        <v/>
      </c>
    </row>
    <row r="191" spans="1:112">
      <c r="A191" s="3">
        <v>189</v>
      </c>
      <c r="B191" s="24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3" t="str">
        <f t="shared" si="6"/>
        <v/>
      </c>
    </row>
    <row r="192" spans="1:112">
      <c r="A192" s="3">
        <v>190</v>
      </c>
      <c r="B192" s="24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3" t="str">
        <f t="shared" si="6"/>
        <v/>
      </c>
    </row>
    <row r="193" spans="1:112">
      <c r="A193" s="3">
        <v>191</v>
      </c>
      <c r="B193" s="24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3" t="str">
        <f t="shared" si="6"/>
        <v/>
      </c>
    </row>
    <row r="194" spans="1:112">
      <c r="A194" s="3">
        <v>192</v>
      </c>
      <c r="B194" s="24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3" t="str">
        <f t="shared" si="6"/>
        <v/>
      </c>
    </row>
    <row r="195" spans="1:112">
      <c r="A195" s="3">
        <v>193</v>
      </c>
      <c r="B195" s="24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3" t="str">
        <f t="shared" si="6"/>
        <v/>
      </c>
    </row>
    <row r="196" spans="1:112">
      <c r="A196" s="3">
        <v>194</v>
      </c>
      <c r="B196" s="24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3" t="str">
        <f t="shared" ref="DH196:DH259" si="7">IF(COUNT(C196:DG196)=0,"",ROUND(AVERAGE(C196:DG196),1))</f>
        <v/>
      </c>
    </row>
    <row r="197" spans="1:112">
      <c r="A197" s="3">
        <v>195</v>
      </c>
      <c r="B197" s="24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3" t="str">
        <f t="shared" si="7"/>
        <v/>
      </c>
    </row>
    <row r="198" spans="1:112">
      <c r="A198" s="3">
        <v>196</v>
      </c>
      <c r="B198" s="24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3" t="str">
        <f t="shared" si="7"/>
        <v/>
      </c>
    </row>
    <row r="199" spans="1:112">
      <c r="A199" s="3">
        <v>197</v>
      </c>
      <c r="B199" s="24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3" t="str">
        <f t="shared" si="7"/>
        <v/>
      </c>
    </row>
    <row r="200" spans="1:112">
      <c r="A200" s="3">
        <v>198</v>
      </c>
      <c r="B200" s="24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3" t="str">
        <f t="shared" si="7"/>
        <v/>
      </c>
    </row>
    <row r="201" spans="1:112">
      <c r="A201" s="3">
        <v>199</v>
      </c>
      <c r="B201" s="24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3" t="str">
        <f t="shared" si="7"/>
        <v/>
      </c>
    </row>
    <row r="202" spans="1:112">
      <c r="A202" s="3">
        <v>200</v>
      </c>
      <c r="B202" s="24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3" t="str">
        <f t="shared" si="7"/>
        <v/>
      </c>
    </row>
    <row r="203" spans="1:112">
      <c r="A203" s="3">
        <v>201</v>
      </c>
      <c r="B203" s="24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3" t="str">
        <f t="shared" si="7"/>
        <v/>
      </c>
    </row>
    <row r="204" spans="1:112">
      <c r="A204" s="3">
        <v>202</v>
      </c>
      <c r="B204" s="24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3" t="str">
        <f t="shared" si="7"/>
        <v/>
      </c>
    </row>
    <row r="205" spans="1:112">
      <c r="A205" s="3">
        <v>203</v>
      </c>
      <c r="B205" s="24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3" t="str">
        <f t="shared" si="7"/>
        <v/>
      </c>
    </row>
    <row r="206" spans="1:112">
      <c r="A206" s="3">
        <v>204</v>
      </c>
      <c r="B206" s="24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3" t="str">
        <f t="shared" si="7"/>
        <v/>
      </c>
    </row>
    <row r="207" spans="1:112">
      <c r="A207" s="3">
        <v>205</v>
      </c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3" t="str">
        <f t="shared" si="7"/>
        <v/>
      </c>
    </row>
    <row r="208" spans="1:112">
      <c r="A208" s="3">
        <v>206</v>
      </c>
      <c r="B208" s="24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3" t="str">
        <f t="shared" si="7"/>
        <v/>
      </c>
    </row>
    <row r="209" spans="1:112">
      <c r="A209" s="3">
        <v>207</v>
      </c>
      <c r="B209" s="24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3" t="str">
        <f t="shared" si="7"/>
        <v/>
      </c>
    </row>
    <row r="210" spans="1:112">
      <c r="A210" s="3">
        <v>208</v>
      </c>
      <c r="B210" s="24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3" t="str">
        <f t="shared" si="7"/>
        <v/>
      </c>
    </row>
    <row r="211" spans="1:112">
      <c r="A211" s="3">
        <v>209</v>
      </c>
      <c r="B211" s="24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3" t="str">
        <f t="shared" si="7"/>
        <v/>
      </c>
    </row>
    <row r="212" spans="1:112">
      <c r="A212" s="3">
        <v>210</v>
      </c>
      <c r="B212" s="24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3" t="str">
        <f t="shared" si="7"/>
        <v/>
      </c>
    </row>
    <row r="213" spans="1:112">
      <c r="A213" s="3">
        <v>211</v>
      </c>
      <c r="B213" s="24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3" t="str">
        <f t="shared" si="7"/>
        <v/>
      </c>
    </row>
    <row r="214" spans="1:112">
      <c r="A214" s="3">
        <v>212</v>
      </c>
      <c r="B214" s="24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3" t="str">
        <f t="shared" si="7"/>
        <v/>
      </c>
    </row>
    <row r="215" spans="1:112">
      <c r="A215" s="3">
        <v>213</v>
      </c>
      <c r="B215" s="24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3" t="str">
        <f t="shared" si="7"/>
        <v/>
      </c>
    </row>
    <row r="216" spans="1:112">
      <c r="A216" s="3">
        <v>214</v>
      </c>
      <c r="B216" s="24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3" t="str">
        <f t="shared" si="7"/>
        <v/>
      </c>
    </row>
    <row r="217" spans="1:112">
      <c r="A217" s="3">
        <v>215</v>
      </c>
      <c r="B217" s="24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3" t="str">
        <f t="shared" si="7"/>
        <v/>
      </c>
    </row>
    <row r="218" spans="1:112">
      <c r="A218" s="3">
        <v>216</v>
      </c>
      <c r="B218" s="24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3" t="str">
        <f t="shared" si="7"/>
        <v/>
      </c>
    </row>
    <row r="219" spans="1:112">
      <c r="A219" s="3">
        <v>217</v>
      </c>
      <c r="B219" s="24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3" t="str">
        <f t="shared" si="7"/>
        <v/>
      </c>
    </row>
    <row r="220" spans="1:112">
      <c r="A220" s="3">
        <v>218</v>
      </c>
      <c r="B220" s="24"/>
      <c r="C220" s="25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3" t="str">
        <f t="shared" si="7"/>
        <v/>
      </c>
    </row>
    <row r="221" spans="1:112">
      <c r="A221" s="3">
        <v>219</v>
      </c>
      <c r="B221" s="24"/>
      <c r="C221" s="2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3" t="str">
        <f t="shared" si="7"/>
        <v/>
      </c>
    </row>
    <row r="222" spans="1:112">
      <c r="A222" s="3">
        <v>220</v>
      </c>
      <c r="B222" s="24"/>
      <c r="C222" s="2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3" t="str">
        <f t="shared" si="7"/>
        <v/>
      </c>
    </row>
    <row r="223" spans="1:112">
      <c r="A223" s="3">
        <v>221</v>
      </c>
      <c r="B223" s="24"/>
      <c r="C223" s="25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3" t="str">
        <f t="shared" si="7"/>
        <v/>
      </c>
    </row>
    <row r="224" spans="1:112">
      <c r="A224" s="3">
        <v>222</v>
      </c>
      <c r="B224" s="24"/>
      <c r="C224" s="25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3" t="str">
        <f t="shared" si="7"/>
        <v/>
      </c>
    </row>
    <row r="225" spans="1:112">
      <c r="A225" s="3">
        <v>223</v>
      </c>
      <c r="B225" s="24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3" t="str">
        <f t="shared" si="7"/>
        <v/>
      </c>
    </row>
    <row r="226" spans="1:112">
      <c r="A226" s="3">
        <v>224</v>
      </c>
      <c r="B226" s="24"/>
      <c r="C226" s="25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3" t="str">
        <f t="shared" si="7"/>
        <v/>
      </c>
    </row>
    <row r="227" spans="1:112">
      <c r="A227" s="3">
        <v>225</v>
      </c>
      <c r="B227" s="24"/>
      <c r="C227" s="25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3" t="str">
        <f t="shared" si="7"/>
        <v/>
      </c>
    </row>
    <row r="228" spans="1:112">
      <c r="A228" s="3">
        <v>226</v>
      </c>
      <c r="B228" s="24"/>
      <c r="C228" s="25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3" t="str">
        <f t="shared" si="7"/>
        <v/>
      </c>
    </row>
    <row r="229" spans="1:112">
      <c r="A229" s="3">
        <v>227</v>
      </c>
      <c r="B229" s="24"/>
      <c r="C229" s="25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3" t="str">
        <f t="shared" si="7"/>
        <v/>
      </c>
    </row>
    <row r="230" spans="1:112">
      <c r="A230" s="3">
        <v>228</v>
      </c>
      <c r="B230" s="24"/>
      <c r="C230" s="25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3" t="str">
        <f t="shared" si="7"/>
        <v/>
      </c>
    </row>
    <row r="231" spans="1:112">
      <c r="A231" s="3">
        <v>229</v>
      </c>
      <c r="B231" s="24"/>
      <c r="C231" s="25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3" t="str">
        <f t="shared" si="7"/>
        <v/>
      </c>
    </row>
    <row r="232" spans="1:112">
      <c r="A232" s="3">
        <v>230</v>
      </c>
      <c r="B232" s="24"/>
      <c r="C232" s="25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3" t="str">
        <f t="shared" si="7"/>
        <v/>
      </c>
    </row>
    <row r="233" spans="1:112">
      <c r="A233" s="3">
        <v>231</v>
      </c>
      <c r="B233" s="24"/>
      <c r="C233" s="25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3" t="str">
        <f t="shared" si="7"/>
        <v/>
      </c>
    </row>
    <row r="234" spans="1:112">
      <c r="A234" s="3">
        <v>232</v>
      </c>
      <c r="B234" s="24"/>
      <c r="C234" s="25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3" t="str">
        <f t="shared" si="7"/>
        <v/>
      </c>
    </row>
    <row r="235" spans="1:112">
      <c r="A235" s="3">
        <v>233</v>
      </c>
      <c r="B235" s="24"/>
      <c r="C235" s="25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3" t="str">
        <f t="shared" si="7"/>
        <v/>
      </c>
    </row>
    <row r="236" spans="1:112">
      <c r="A236" s="3">
        <v>234</v>
      </c>
      <c r="B236" s="24"/>
      <c r="C236" s="25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3" t="str">
        <f t="shared" si="7"/>
        <v/>
      </c>
    </row>
    <row r="237" spans="1:112">
      <c r="A237" s="3">
        <v>235</v>
      </c>
      <c r="B237" s="24"/>
      <c r="C237" s="25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3" t="str">
        <f t="shared" si="7"/>
        <v/>
      </c>
    </row>
    <row r="238" spans="1:112">
      <c r="A238" s="3">
        <v>236</v>
      </c>
      <c r="B238" s="24"/>
      <c r="C238" s="25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3" t="str">
        <f t="shared" si="7"/>
        <v/>
      </c>
    </row>
    <row r="239" spans="1:112">
      <c r="A239" s="3">
        <v>237</v>
      </c>
      <c r="B239" s="24"/>
      <c r="C239" s="25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3" t="str">
        <f t="shared" si="7"/>
        <v/>
      </c>
    </row>
    <row r="240" spans="1:112">
      <c r="A240" s="3">
        <v>238</v>
      </c>
      <c r="B240" s="24"/>
      <c r="C240" s="25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3" t="str">
        <f t="shared" si="7"/>
        <v/>
      </c>
    </row>
    <row r="241" spans="1:112">
      <c r="A241" s="3">
        <v>239</v>
      </c>
      <c r="B241" s="24"/>
      <c r="C241" s="25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3" t="str">
        <f t="shared" si="7"/>
        <v/>
      </c>
    </row>
    <row r="242" spans="1:112">
      <c r="A242" s="3">
        <v>240</v>
      </c>
      <c r="B242" s="24"/>
      <c r="C242" s="25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3" t="str">
        <f t="shared" si="7"/>
        <v/>
      </c>
    </row>
    <row r="243" spans="1:112">
      <c r="A243" s="3">
        <v>241</v>
      </c>
      <c r="B243" s="24"/>
      <c r="C243" s="25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3" t="str">
        <f t="shared" si="7"/>
        <v/>
      </c>
    </row>
    <row r="244" spans="1:112">
      <c r="A244" s="3">
        <v>242</v>
      </c>
      <c r="B244" s="24"/>
      <c r="C244" s="25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3" t="str">
        <f t="shared" si="7"/>
        <v/>
      </c>
    </row>
    <row r="245" spans="1:112">
      <c r="A245" s="3">
        <v>243</v>
      </c>
      <c r="B245" s="24"/>
      <c r="C245" s="25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3" t="str">
        <f t="shared" si="7"/>
        <v/>
      </c>
    </row>
    <row r="246" spans="1:112">
      <c r="A246" s="3">
        <v>244</v>
      </c>
      <c r="B246" s="24"/>
      <c r="C246" s="25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3" t="str">
        <f t="shared" si="7"/>
        <v/>
      </c>
    </row>
    <row r="247" spans="1:112">
      <c r="A247" s="3">
        <v>245</v>
      </c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3" t="str">
        <f t="shared" si="7"/>
        <v/>
      </c>
    </row>
    <row r="248" spans="1:112">
      <c r="A248" s="3">
        <v>246</v>
      </c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3" t="str">
        <f t="shared" si="7"/>
        <v/>
      </c>
    </row>
    <row r="249" spans="1:112">
      <c r="A249" s="3">
        <v>247</v>
      </c>
      <c r="B249" s="24"/>
      <c r="C249" s="25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3" t="str">
        <f t="shared" si="7"/>
        <v/>
      </c>
    </row>
    <row r="250" spans="1:112">
      <c r="A250" s="3">
        <v>248</v>
      </c>
      <c r="B250" s="24"/>
      <c r="C250" s="25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3" t="str">
        <f t="shared" si="7"/>
        <v/>
      </c>
    </row>
    <row r="251" spans="1:112">
      <c r="A251" s="3">
        <v>249</v>
      </c>
      <c r="B251" s="24"/>
      <c r="C251" s="25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3" t="str">
        <f t="shared" si="7"/>
        <v/>
      </c>
    </row>
    <row r="252" spans="1:112">
      <c r="A252" s="3">
        <v>250</v>
      </c>
      <c r="B252" s="24"/>
      <c r="C252" s="25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3" t="str">
        <f t="shared" si="7"/>
        <v/>
      </c>
    </row>
    <row r="253" spans="1:112">
      <c r="A253" s="3">
        <v>251</v>
      </c>
      <c r="B253" s="24"/>
      <c r="C253" s="25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3" t="str">
        <f t="shared" si="7"/>
        <v/>
      </c>
    </row>
    <row r="254" spans="1:112">
      <c r="A254" s="3">
        <v>252</v>
      </c>
      <c r="B254" s="24"/>
      <c r="C254" s="25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3" t="str">
        <f t="shared" si="7"/>
        <v/>
      </c>
    </row>
    <row r="255" spans="1:112">
      <c r="A255" s="3">
        <v>253</v>
      </c>
      <c r="B255" s="24"/>
      <c r="C255" s="25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3" t="str">
        <f t="shared" si="7"/>
        <v/>
      </c>
    </row>
    <row r="256" spans="1:112">
      <c r="A256" s="3">
        <v>254</v>
      </c>
      <c r="B256" s="24"/>
      <c r="C256" s="25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3" t="str">
        <f t="shared" si="7"/>
        <v/>
      </c>
    </row>
    <row r="257" spans="1:112">
      <c r="A257" s="3">
        <v>255</v>
      </c>
      <c r="B257" s="24"/>
      <c r="C257" s="25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3" t="str">
        <f t="shared" si="7"/>
        <v/>
      </c>
    </row>
    <row r="258" spans="1:112">
      <c r="A258" s="3">
        <v>256</v>
      </c>
      <c r="B258" s="24"/>
      <c r="C258" s="25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3" t="str">
        <f t="shared" si="7"/>
        <v/>
      </c>
    </row>
    <row r="259" spans="1:112">
      <c r="A259" s="3">
        <v>257</v>
      </c>
      <c r="B259" s="24"/>
      <c r="C259" s="25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3" t="str">
        <f t="shared" si="7"/>
        <v/>
      </c>
    </row>
    <row r="260" spans="1:112">
      <c r="A260" s="3">
        <v>258</v>
      </c>
      <c r="B260" s="24"/>
      <c r="C260" s="25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3" t="str">
        <f t="shared" ref="DH260:DH302" si="8">IF(COUNT(C260:DG260)=0,"",ROUND(AVERAGE(C260:DG260),1))</f>
        <v/>
      </c>
    </row>
    <row r="261" spans="1:112">
      <c r="A261" s="3">
        <v>259</v>
      </c>
      <c r="B261" s="24"/>
      <c r="C261" s="25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3" t="str">
        <f t="shared" si="8"/>
        <v/>
      </c>
    </row>
    <row r="262" spans="1:112">
      <c r="A262" s="3">
        <v>260</v>
      </c>
      <c r="B262" s="24"/>
      <c r="C262" s="25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3" t="str">
        <f t="shared" si="8"/>
        <v/>
      </c>
    </row>
    <row r="263" spans="1:112">
      <c r="A263" s="3">
        <v>261</v>
      </c>
      <c r="B263" s="24"/>
      <c r="C263" s="25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3" t="str">
        <f t="shared" si="8"/>
        <v/>
      </c>
    </row>
    <row r="264" spans="1:112">
      <c r="A264" s="3">
        <v>262</v>
      </c>
      <c r="B264" s="24"/>
      <c r="C264" s="25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3" t="str">
        <f t="shared" si="8"/>
        <v/>
      </c>
    </row>
    <row r="265" spans="1:112">
      <c r="A265" s="3">
        <v>263</v>
      </c>
      <c r="B265" s="24"/>
      <c r="C265" s="25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3" t="str">
        <f t="shared" si="8"/>
        <v/>
      </c>
    </row>
    <row r="266" spans="1:112">
      <c r="A266" s="3">
        <v>264</v>
      </c>
      <c r="B266" s="24"/>
      <c r="C266" s="25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3" t="str">
        <f t="shared" si="8"/>
        <v/>
      </c>
    </row>
    <row r="267" spans="1:112">
      <c r="A267" s="3">
        <v>265</v>
      </c>
      <c r="B267" s="24"/>
      <c r="C267" s="25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3" t="str">
        <f t="shared" si="8"/>
        <v/>
      </c>
    </row>
    <row r="268" spans="1:112">
      <c r="A268" s="3">
        <v>266</v>
      </c>
      <c r="B268" s="24"/>
      <c r="C268" s="25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3" t="str">
        <f t="shared" si="8"/>
        <v/>
      </c>
    </row>
    <row r="269" spans="1:112">
      <c r="A269" s="3">
        <v>267</v>
      </c>
      <c r="B269" s="24"/>
      <c r="C269" s="25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3" t="str">
        <f t="shared" si="8"/>
        <v/>
      </c>
    </row>
    <row r="270" spans="1:112">
      <c r="A270" s="3">
        <v>268</v>
      </c>
      <c r="B270" s="24"/>
      <c r="C270" s="25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3" t="str">
        <f t="shared" si="8"/>
        <v/>
      </c>
    </row>
    <row r="271" spans="1:112">
      <c r="A271" s="3">
        <v>269</v>
      </c>
      <c r="B271" s="24"/>
      <c r="C271" s="25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3" t="str">
        <f t="shared" si="8"/>
        <v/>
      </c>
    </row>
    <row r="272" spans="1:112">
      <c r="A272" s="3">
        <v>270</v>
      </c>
      <c r="B272" s="24"/>
      <c r="C272" s="25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3" t="str">
        <f t="shared" si="8"/>
        <v/>
      </c>
    </row>
    <row r="273" spans="1:112">
      <c r="A273" s="3">
        <v>271</v>
      </c>
      <c r="B273" s="24"/>
      <c r="C273" s="25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3" t="str">
        <f t="shared" si="8"/>
        <v/>
      </c>
    </row>
    <row r="274" spans="1:112">
      <c r="A274" s="3">
        <v>272</v>
      </c>
      <c r="B274" s="24"/>
      <c r="C274" s="25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3" t="str">
        <f t="shared" si="8"/>
        <v/>
      </c>
    </row>
    <row r="275" spans="1:112">
      <c r="A275" s="3">
        <v>273</v>
      </c>
      <c r="B275" s="24"/>
      <c r="C275" s="25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3" t="str">
        <f t="shared" si="8"/>
        <v/>
      </c>
    </row>
    <row r="276" spans="1:112">
      <c r="A276" s="3">
        <v>274</v>
      </c>
      <c r="B276" s="24"/>
      <c r="C276" s="25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3" t="str">
        <f t="shared" si="8"/>
        <v/>
      </c>
    </row>
    <row r="277" spans="1:112">
      <c r="A277" s="3">
        <v>275</v>
      </c>
      <c r="B277" s="24"/>
      <c r="C277" s="25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3" t="str">
        <f t="shared" si="8"/>
        <v/>
      </c>
    </row>
    <row r="278" spans="1:112">
      <c r="A278" s="3">
        <v>276</v>
      </c>
      <c r="B278" s="24"/>
      <c r="C278" s="25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3" t="str">
        <f t="shared" si="8"/>
        <v/>
      </c>
    </row>
    <row r="279" spans="1:112">
      <c r="A279" s="3">
        <v>277</v>
      </c>
      <c r="B279" s="24"/>
      <c r="C279" s="25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3" t="str">
        <f t="shared" si="8"/>
        <v/>
      </c>
    </row>
    <row r="280" spans="1:112">
      <c r="A280" s="3">
        <v>278</v>
      </c>
      <c r="B280" s="24"/>
      <c r="C280" s="25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3" t="str">
        <f t="shared" si="8"/>
        <v/>
      </c>
    </row>
    <row r="281" spans="1:112">
      <c r="A281" s="3">
        <v>279</v>
      </c>
      <c r="B281" s="24"/>
      <c r="C281" s="25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3" t="str">
        <f t="shared" si="8"/>
        <v/>
      </c>
    </row>
    <row r="282" spans="1:112">
      <c r="A282" s="3">
        <v>280</v>
      </c>
      <c r="B282" s="24"/>
      <c r="C282" s="25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3" t="str">
        <f t="shared" si="8"/>
        <v/>
      </c>
    </row>
    <row r="283" spans="1:112">
      <c r="A283" s="3">
        <v>281</v>
      </c>
      <c r="B283" s="24"/>
      <c r="C283" s="25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3" t="str">
        <f t="shared" si="8"/>
        <v/>
      </c>
    </row>
    <row r="284" spans="1:112">
      <c r="A284" s="3">
        <v>282</v>
      </c>
      <c r="B284" s="24"/>
      <c r="C284" s="25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3" t="str">
        <f t="shared" si="8"/>
        <v/>
      </c>
    </row>
    <row r="285" spans="1:112">
      <c r="A285" s="3">
        <v>283</v>
      </c>
      <c r="B285" s="24"/>
      <c r="C285" s="25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3" t="str">
        <f t="shared" si="8"/>
        <v/>
      </c>
    </row>
    <row r="286" spans="1:112">
      <c r="A286" s="3">
        <v>284</v>
      </c>
      <c r="B286" s="24"/>
      <c r="C286" s="25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3" t="str">
        <f t="shared" si="8"/>
        <v/>
      </c>
    </row>
    <row r="287" spans="1:112">
      <c r="A287" s="3">
        <v>285</v>
      </c>
      <c r="B287" s="24"/>
      <c r="C287" s="25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3" t="str">
        <f t="shared" si="8"/>
        <v/>
      </c>
    </row>
    <row r="288" spans="1:112">
      <c r="A288" s="3">
        <v>286</v>
      </c>
      <c r="B288" s="24"/>
      <c r="C288" s="25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3" t="str">
        <f t="shared" si="8"/>
        <v/>
      </c>
    </row>
    <row r="289" spans="1:112">
      <c r="A289" s="3">
        <v>287</v>
      </c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3" t="str">
        <f t="shared" si="8"/>
        <v/>
      </c>
    </row>
    <row r="290" spans="1:112">
      <c r="A290" s="3">
        <v>288</v>
      </c>
      <c r="B290" s="24"/>
      <c r="C290" s="25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3" t="str">
        <f t="shared" si="8"/>
        <v/>
      </c>
    </row>
    <row r="291" spans="1:112">
      <c r="A291" s="3">
        <v>289</v>
      </c>
      <c r="B291" s="24"/>
      <c r="C291" s="25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3" t="str">
        <f t="shared" si="8"/>
        <v/>
      </c>
    </row>
    <row r="292" spans="1:112">
      <c r="A292" s="3">
        <v>290</v>
      </c>
      <c r="B292" s="24"/>
      <c r="C292" s="25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3" t="str">
        <f t="shared" si="8"/>
        <v/>
      </c>
    </row>
    <row r="293" spans="1:112">
      <c r="A293" s="3">
        <v>291</v>
      </c>
      <c r="B293" s="24"/>
      <c r="C293" s="25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3" t="str">
        <f t="shared" si="8"/>
        <v/>
      </c>
    </row>
    <row r="294" spans="1:112">
      <c r="A294" s="3">
        <v>292</v>
      </c>
      <c r="B294" s="24"/>
      <c r="C294" s="25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3" t="str">
        <f t="shared" si="8"/>
        <v/>
      </c>
    </row>
    <row r="295" spans="1:112">
      <c r="A295" s="3">
        <v>293</v>
      </c>
      <c r="B295" s="24"/>
      <c r="C295" s="25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3" t="str">
        <f t="shared" si="8"/>
        <v/>
      </c>
    </row>
    <row r="296" spans="1:112">
      <c r="A296" s="3">
        <v>294</v>
      </c>
      <c r="B296" s="24"/>
      <c r="C296" s="25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3" t="str">
        <f t="shared" si="8"/>
        <v/>
      </c>
    </row>
    <row r="297" spans="1:112">
      <c r="A297" s="3">
        <v>295</v>
      </c>
      <c r="B297" s="24"/>
      <c r="C297" s="25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3" t="str">
        <f t="shared" si="8"/>
        <v/>
      </c>
    </row>
    <row r="298" spans="1:112">
      <c r="A298" s="3">
        <v>296</v>
      </c>
      <c r="B298" s="24"/>
      <c r="C298" s="25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3" t="str">
        <f t="shared" si="8"/>
        <v/>
      </c>
    </row>
    <row r="299" spans="1:112">
      <c r="A299" s="3">
        <v>297</v>
      </c>
      <c r="B299" s="24"/>
      <c r="C299" s="25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3" t="str">
        <f t="shared" si="8"/>
        <v/>
      </c>
    </row>
    <row r="300" spans="1:112">
      <c r="A300" s="3">
        <v>298</v>
      </c>
      <c r="B300" s="24"/>
      <c r="C300" s="25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3" t="str">
        <f t="shared" si="8"/>
        <v/>
      </c>
    </row>
    <row r="301" spans="1:112">
      <c r="A301" s="3">
        <v>299</v>
      </c>
      <c r="B301" s="24"/>
      <c r="C301" s="25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3" t="str">
        <f t="shared" si="8"/>
        <v/>
      </c>
    </row>
    <row r="302" spans="1:112" ht="14.25" thickBot="1">
      <c r="A302" s="4">
        <v>300</v>
      </c>
      <c r="B302" s="27"/>
      <c r="C302" s="28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42" t="str">
        <f t="shared" si="8"/>
        <v/>
      </c>
    </row>
    <row r="303" spans="1:112" ht="14.25" thickTop="1"/>
  </sheetData>
  <sheetProtection sheet="1" objects="1" scenarios="1"/>
  <mergeCells count="2">
    <mergeCell ref="A1:A2"/>
    <mergeCell ref="DH1:DH2"/>
  </mergeCells>
  <phoneticPr fontId="2"/>
  <dataValidations count="1">
    <dataValidation imeMode="on" allowBlank="1" showInputMessage="1" showErrorMessage="1" sqref="B3:B302" xr:uid="{00000000-0002-0000-0000-000000000000}"/>
  </dataValidations>
  <pageMargins left="0.75" right="0.75" top="1" bottom="1" header="0.51200000000000001" footer="0.51200000000000001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showGridLines="0" zoomScaleNormal="100" zoomScaleSheetLayoutView="85" workbookViewId="0">
      <selection activeCell="B1" sqref="B1:C1"/>
    </sheetView>
  </sheetViews>
  <sheetFormatPr defaultRowHeight="13.5"/>
  <cols>
    <col min="1" max="1" width="4.125" customWidth="1"/>
    <col min="2" max="2" width="2.125" customWidth="1"/>
    <col min="3" max="4" width="3.125" customWidth="1"/>
    <col min="5" max="5" width="5.625" style="1" customWidth="1"/>
    <col min="6" max="6" width="6.625" customWidth="1"/>
    <col min="7" max="7" width="3.625" customWidth="1"/>
    <col min="8" max="9" width="3.125" customWidth="1"/>
    <col min="10" max="10" width="5.625" customWidth="1"/>
    <col min="11" max="11" width="6.625" customWidth="1"/>
    <col min="12" max="12" width="3.625" customWidth="1"/>
    <col min="13" max="14" width="3.125" customWidth="1"/>
    <col min="15" max="15" width="5.625" customWidth="1"/>
    <col min="16" max="16" width="6.625" customWidth="1"/>
    <col min="17" max="17" width="3.625" customWidth="1"/>
    <col min="18" max="18" width="11.625" customWidth="1"/>
  </cols>
  <sheetData>
    <row r="1" spans="1:18" s="7" customFormat="1" ht="23.25" customHeight="1" thickTop="1" thickBot="1">
      <c r="A1" s="30" t="s">
        <v>17</v>
      </c>
      <c r="B1" s="110"/>
      <c r="C1" s="86"/>
      <c r="D1" s="87" t="s">
        <v>19</v>
      </c>
      <c r="E1" s="87"/>
      <c r="F1" s="87"/>
      <c r="G1" s="87"/>
      <c r="H1" s="87"/>
      <c r="I1" s="87"/>
      <c r="J1" s="87"/>
    </row>
    <row r="2" spans="1:18" s="31" customFormat="1" ht="24" customHeight="1" thickTop="1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41"/>
      <c r="L2" s="97" t="e">
        <f>VLOOKUP($B$1,成績一覧表!$A$3:$DG$302,2,FALSE)</f>
        <v>#N/A</v>
      </c>
      <c r="M2" s="98"/>
      <c r="N2" s="98"/>
      <c r="O2" s="99"/>
      <c r="P2" s="99"/>
      <c r="Q2" s="102" t="s">
        <v>1</v>
      </c>
      <c r="R2" s="100" t="str">
        <f>IF(B1="","",VLOOKUP($B$1,成績一覧表!$A$3:$DH$302,112,FALSE))</f>
        <v/>
      </c>
    </row>
    <row r="3" spans="1:18" s="7" customFormat="1" ht="12" customHeight="1">
      <c r="M3" s="8"/>
      <c r="N3" s="8"/>
      <c r="P3" s="9"/>
      <c r="Q3" s="103"/>
      <c r="R3" s="101" t="e">
        <f>VLOOKUP($B$1,成績一覧表!$A$3:$CM$302,2,FALSE)</f>
        <v>#N/A</v>
      </c>
    </row>
    <row r="4" spans="1:18" s="10" customFormat="1" ht="12" customHeight="1">
      <c r="A4" s="59" t="s">
        <v>13</v>
      </c>
      <c r="C4" s="91" t="s">
        <v>3</v>
      </c>
      <c r="D4" s="92"/>
      <c r="E4" s="44" t="s">
        <v>20</v>
      </c>
      <c r="F4" s="44" t="s">
        <v>4</v>
      </c>
      <c r="H4" s="61" t="s">
        <v>7</v>
      </c>
      <c r="I4" s="61"/>
      <c r="J4" s="44" t="s">
        <v>20</v>
      </c>
      <c r="K4" s="44" t="s">
        <v>4</v>
      </c>
      <c r="M4" s="91" t="s">
        <v>26</v>
      </c>
      <c r="N4" s="105"/>
      <c r="O4" s="44" t="s">
        <v>20</v>
      </c>
      <c r="P4" s="44" t="s">
        <v>4</v>
      </c>
    </row>
    <row r="5" spans="1:18" s="11" customFormat="1" ht="13.5" customHeight="1">
      <c r="A5" s="88"/>
      <c r="C5" s="93"/>
      <c r="D5" s="94"/>
      <c r="E5" s="45">
        <v>1</v>
      </c>
      <c r="F5" s="46" t="e">
        <f>IF(VLOOKUP($B$1,成績一覧表!$A$3:$DG$302,E5+2,FALSE)="","",VLOOKUP($B$1,成績一覧表!$A$3:$DG$302,E5+2,FALSE))</f>
        <v>#N/A</v>
      </c>
      <c r="H5" s="61"/>
      <c r="I5" s="61"/>
      <c r="J5" s="45">
        <v>33</v>
      </c>
      <c r="K5" s="46" t="e">
        <f>IF(VLOOKUP($B$1,成績一覧表!$A$3:$DG$302,J5+2,FALSE)="","",VLOOKUP($B$1,成績一覧表!$A$3:$DG$302,J5+2,FALSE))</f>
        <v>#N/A</v>
      </c>
      <c r="M5" s="106"/>
      <c r="N5" s="107"/>
      <c r="O5" s="45">
        <v>72</v>
      </c>
      <c r="P5" s="46" t="e">
        <f>IF(VLOOKUP($B$1,成績一覧表!$A$3:$DG$302,O5+2,FALSE)="","",VLOOKUP($B$1,成績一覧表!$A$3:$DG$302,O5+2,FALSE))</f>
        <v>#N/A</v>
      </c>
    </row>
    <row r="6" spans="1:18" s="11" customFormat="1" ht="13.5" customHeight="1">
      <c r="A6" s="88"/>
      <c r="C6" s="93"/>
      <c r="D6" s="94"/>
      <c r="E6" s="45">
        <v>2</v>
      </c>
      <c r="F6" s="46" t="e">
        <f>IF(VLOOKUP($B$1,成績一覧表!$A$3:$DG$302,E6+2,FALSE)="","",VLOOKUP($B$1,成績一覧表!$A$3:$DG$302,E6+2,FALSE))</f>
        <v>#N/A</v>
      </c>
      <c r="H6" s="61"/>
      <c r="I6" s="61"/>
      <c r="J6" s="45">
        <v>34</v>
      </c>
      <c r="K6" s="46" t="e">
        <f>IF(VLOOKUP($B$1,成績一覧表!$A$3:$DG$302,J6+2,FALSE)="","",VLOOKUP($B$1,成績一覧表!$A$3:$DG$302,J6+2,FALSE))</f>
        <v>#N/A</v>
      </c>
      <c r="M6" s="106"/>
      <c r="N6" s="107"/>
      <c r="O6" s="45">
        <v>73</v>
      </c>
      <c r="P6" s="46" t="e">
        <f>IF(VLOOKUP($B$1,成績一覧表!$A$3:$DG$302,O6+2,FALSE)="","",VLOOKUP($B$1,成績一覧表!$A$3:$DG$302,O6+2,FALSE))</f>
        <v>#N/A</v>
      </c>
    </row>
    <row r="7" spans="1:18" s="11" customFormat="1" ht="13.5" customHeight="1">
      <c r="A7" s="88"/>
      <c r="C7" s="93"/>
      <c r="D7" s="94"/>
      <c r="E7" s="45">
        <v>3</v>
      </c>
      <c r="F7" s="46" t="e">
        <f>IF(VLOOKUP($B$1,成績一覧表!$A$3:$DG$302,E7+2,FALSE)="","",VLOOKUP($B$1,成績一覧表!$A$3:$DG$302,E7+2,FALSE))</f>
        <v>#N/A</v>
      </c>
      <c r="H7" s="61"/>
      <c r="I7" s="61"/>
      <c r="J7" s="45">
        <v>35</v>
      </c>
      <c r="K7" s="46" t="e">
        <f>IF(VLOOKUP($B$1,成績一覧表!$A$3:$DG$302,J7+2,FALSE)="","",VLOOKUP($B$1,成績一覧表!$A$3:$DG$302,J7+2,FALSE))</f>
        <v>#N/A</v>
      </c>
      <c r="M7" s="106"/>
      <c r="N7" s="107"/>
      <c r="O7" s="45">
        <v>74</v>
      </c>
      <c r="P7" s="46" t="e">
        <f>IF(VLOOKUP($B$1,成績一覧表!$A$3:$DG$302,O7+2,FALSE)="","",VLOOKUP($B$1,成績一覧表!$A$3:$DG$302,O7+2,FALSE))</f>
        <v>#N/A</v>
      </c>
    </row>
    <row r="8" spans="1:18" s="11" customFormat="1" ht="13.5" customHeight="1">
      <c r="A8" s="88"/>
      <c r="C8" s="93"/>
      <c r="D8" s="94"/>
      <c r="E8" s="45">
        <v>4</v>
      </c>
      <c r="F8" s="46" t="e">
        <f>IF(VLOOKUP($B$1,成績一覧表!$A$3:$DG$302,E8+2,FALSE)="","",VLOOKUP($B$1,成績一覧表!$A$3:$DG$302,E8+2,FALSE))</f>
        <v>#N/A</v>
      </c>
      <c r="H8" s="61"/>
      <c r="I8" s="61"/>
      <c r="J8" s="45">
        <v>36</v>
      </c>
      <c r="K8" s="46" t="e">
        <f>IF(VLOOKUP($B$1,成績一覧表!$A$3:$DG$302,J8+2,FALSE)="","",VLOOKUP($B$1,成績一覧表!$A$3:$DG$302,J8+2,FALSE))</f>
        <v>#N/A</v>
      </c>
      <c r="M8" s="106"/>
      <c r="N8" s="107"/>
      <c r="O8" s="45">
        <v>75</v>
      </c>
      <c r="P8" s="46" t="e">
        <f>IF(VLOOKUP($B$1,成績一覧表!$A$3:$DG$302,O8+2,FALSE)="","",VLOOKUP($B$1,成績一覧表!$A$3:$DG$302,O8+2,FALSE))</f>
        <v>#N/A</v>
      </c>
    </row>
    <row r="9" spans="1:18" s="11" customFormat="1" ht="13.5" customHeight="1">
      <c r="A9" s="88"/>
      <c r="C9" s="93"/>
      <c r="D9" s="94"/>
      <c r="E9" s="45">
        <v>5</v>
      </c>
      <c r="F9" s="46" t="e">
        <f>IF(VLOOKUP($B$1,成績一覧表!$A$3:$DG$302,E9+2,FALSE)="","",VLOOKUP($B$1,成績一覧表!$A$3:$DG$302,E9+2,FALSE))</f>
        <v>#N/A</v>
      </c>
      <c r="H9" s="61"/>
      <c r="I9" s="61"/>
      <c r="J9" s="45">
        <v>37</v>
      </c>
      <c r="K9" s="46" t="e">
        <f>IF(VLOOKUP($B$1,成績一覧表!$A$3:$DG$302,J9+2,FALSE)="","",VLOOKUP($B$1,成績一覧表!$A$3:$DG$302,J9+2,FALSE))</f>
        <v>#N/A</v>
      </c>
      <c r="M9" s="106"/>
      <c r="N9" s="107"/>
      <c r="O9" s="45">
        <v>76</v>
      </c>
      <c r="P9" s="46" t="e">
        <f>IF(VLOOKUP($B$1,成績一覧表!$A$3:$DG$302,O9+2,FALSE)="","",VLOOKUP($B$1,成績一覧表!$A$3:$DG$302,O9+2,FALSE))</f>
        <v>#N/A</v>
      </c>
    </row>
    <row r="10" spans="1:18" s="11" customFormat="1" ht="13.5" customHeight="1">
      <c r="A10" s="88"/>
      <c r="C10" s="93"/>
      <c r="D10" s="94"/>
      <c r="E10" s="45">
        <v>6</v>
      </c>
      <c r="F10" s="46" t="e">
        <f>IF(VLOOKUP($B$1,成績一覧表!$A$3:$DG$302,E10+2,FALSE)="","",VLOOKUP($B$1,成績一覧表!$A$3:$DG$302,E10+2,FALSE))</f>
        <v>#N/A</v>
      </c>
      <c r="H10" s="61"/>
      <c r="I10" s="61"/>
      <c r="J10" s="45">
        <v>38</v>
      </c>
      <c r="K10" s="46" t="e">
        <f>IF(VLOOKUP($B$1,成績一覧表!$A$3:$DG$302,J10+2,FALSE)="","",VLOOKUP($B$1,成績一覧表!$A$3:$DG$302,J10+2,FALSE))</f>
        <v>#N/A</v>
      </c>
      <c r="M10" s="106"/>
      <c r="N10" s="107"/>
      <c r="O10" s="45">
        <v>77</v>
      </c>
      <c r="P10" s="46" t="e">
        <f>IF(VLOOKUP($B$1,成績一覧表!$A$3:$DG$302,O10+2,FALSE)="","",VLOOKUP($B$1,成績一覧表!$A$3:$DG$302,O10+2,FALSE))</f>
        <v>#N/A</v>
      </c>
    </row>
    <row r="11" spans="1:18" s="11" customFormat="1" ht="13.5" customHeight="1">
      <c r="A11" s="88"/>
      <c r="C11" s="93"/>
      <c r="D11" s="94"/>
      <c r="E11" s="45">
        <v>7</v>
      </c>
      <c r="F11" s="46" t="e">
        <f>IF(VLOOKUP($B$1,成績一覧表!$A$3:$DG$302,E11+2,FALSE)="","",VLOOKUP($B$1,成績一覧表!$A$3:$DG$302,E11+2,FALSE))</f>
        <v>#N/A</v>
      </c>
      <c r="H11" s="61"/>
      <c r="I11" s="61"/>
      <c r="J11" s="45">
        <v>39</v>
      </c>
      <c r="K11" s="46" t="e">
        <f>IF(VLOOKUP($B$1,成績一覧表!$A$3:$DG$302,J11+2,FALSE)="","",VLOOKUP($B$1,成績一覧表!$A$3:$DG$302,J11+2,FALSE))</f>
        <v>#N/A</v>
      </c>
      <c r="M11" s="108"/>
      <c r="N11" s="109"/>
      <c r="O11" s="45">
        <v>78</v>
      </c>
      <c r="P11" s="46" t="e">
        <f>IF(VLOOKUP($B$1,成績一覧表!$A$3:$DG$302,O11+2,FALSE)="","",VLOOKUP($B$1,成績一覧表!$A$3:$DG$302,O11+2,FALSE))</f>
        <v>#N/A</v>
      </c>
    </row>
    <row r="12" spans="1:18" s="11" customFormat="1" ht="13.5" customHeight="1">
      <c r="A12" s="88"/>
      <c r="C12" s="93"/>
      <c r="D12" s="94"/>
      <c r="E12" s="45">
        <v>8</v>
      </c>
      <c r="F12" s="46" t="e">
        <f>IF(VLOOKUP($B$1,成績一覧表!$A$3:$DG$302,E12+2,FALSE)="","",VLOOKUP($B$1,成績一覧表!$A$3:$DG$302,E12+2,FALSE))</f>
        <v>#N/A</v>
      </c>
      <c r="H12" s="61"/>
      <c r="I12" s="61"/>
      <c r="J12" s="45">
        <v>40</v>
      </c>
      <c r="K12" s="46" t="e">
        <f>IF(VLOOKUP($B$1,成績一覧表!$A$3:$DG$302,J12+2,FALSE)="","",VLOOKUP($B$1,成績一覧表!$A$3:$DG$302,J12+2,FALSE))</f>
        <v>#N/A</v>
      </c>
      <c r="M12" s="108"/>
      <c r="N12" s="109"/>
      <c r="O12" s="45">
        <v>79</v>
      </c>
      <c r="P12" s="46" t="e">
        <f>IF(VLOOKUP($B$1,成績一覧表!$A$3:$DG$302,O12+2,FALSE)="","",VLOOKUP($B$1,成績一覧表!$A$3:$DG$302,O12+2,FALSE))</f>
        <v>#N/A</v>
      </c>
    </row>
    <row r="13" spans="1:18" s="11" customFormat="1" ht="13.5" customHeight="1">
      <c r="A13" s="88"/>
      <c r="C13" s="95"/>
      <c r="D13" s="96"/>
      <c r="E13" s="47" t="s">
        <v>5</v>
      </c>
      <c r="F13" s="48" t="str">
        <f>IF(COUNT(F5:F12)=0,"",ROUND(AVERAGE(F5:F12),1))</f>
        <v/>
      </c>
      <c r="H13" s="61"/>
      <c r="I13" s="61"/>
      <c r="J13" s="45">
        <v>41</v>
      </c>
      <c r="K13" s="46" t="e">
        <f>IF(VLOOKUP($B$1,成績一覧表!$A$3:$DG$302,J13+2,FALSE)="","",VLOOKUP($B$1,成績一覧表!$A$3:$DG$302,J13+2,FALSE))</f>
        <v>#N/A</v>
      </c>
      <c r="M13" s="108"/>
      <c r="N13" s="109"/>
      <c r="O13" s="45">
        <v>80</v>
      </c>
      <c r="P13" s="46" t="e">
        <f>IF(VLOOKUP($B$1,成績一覧表!$A$3:$DG$302,O13+2,FALSE)="","",VLOOKUP($B$1,成績一覧表!$A$3:$DG$302,O13+2,FALSE))</f>
        <v>#N/A</v>
      </c>
    </row>
    <row r="14" spans="1:18" s="11" customFormat="1" ht="13.5" customHeight="1">
      <c r="A14" s="88"/>
      <c r="C14" s="51"/>
      <c r="D14" s="51"/>
      <c r="E14" s="52"/>
      <c r="F14" s="52"/>
      <c r="H14" s="61"/>
      <c r="I14" s="61"/>
      <c r="J14" s="45">
        <v>42</v>
      </c>
      <c r="K14" s="46" t="e">
        <f>IF(VLOOKUP($B$1,成績一覧表!$A$3:$DG$302,J14+2,FALSE)="","",VLOOKUP($B$1,成績一覧表!$A$3:$DG$302,J14+2,FALSE))</f>
        <v>#N/A</v>
      </c>
      <c r="M14" s="108"/>
      <c r="N14" s="109"/>
      <c r="O14" s="45">
        <v>81</v>
      </c>
      <c r="P14" s="46" t="e">
        <f>IF(VLOOKUP($B$1,成績一覧表!$A$3:$DG$302,O14+2,FALSE)="","",VLOOKUP($B$1,成績一覧表!$A$3:$DG$302,O14+2,FALSE))</f>
        <v>#N/A</v>
      </c>
      <c r="R14" s="38"/>
    </row>
    <row r="15" spans="1:18" s="11" customFormat="1" ht="13.5" customHeight="1">
      <c r="A15" s="89"/>
      <c r="C15" s="53"/>
      <c r="D15" s="53"/>
      <c r="E15" s="52"/>
      <c r="F15" s="54"/>
      <c r="H15" s="61"/>
      <c r="I15" s="61"/>
      <c r="J15" s="45">
        <v>43</v>
      </c>
      <c r="K15" s="46" t="e">
        <f>IF(VLOOKUP($B$1,成績一覧表!$A$3:$DG$302,J15+2,FALSE)="","",VLOOKUP($B$1,成績一覧表!$A$3:$DG$302,J15+2,FALSE))</f>
        <v>#N/A</v>
      </c>
      <c r="M15" s="108"/>
      <c r="N15" s="109"/>
      <c r="O15" s="45">
        <v>82</v>
      </c>
      <c r="P15" s="46" t="e">
        <f>IF(VLOOKUP($B$1,成績一覧表!$A$3:$DG$302,O15+2,FALSE)="","",VLOOKUP($B$1,成績一覧表!$A$3:$DG$302,O15+2,FALSE))</f>
        <v>#N/A</v>
      </c>
      <c r="R15" s="49" t="s">
        <v>8</v>
      </c>
    </row>
    <row r="16" spans="1:18" s="11" customFormat="1" ht="13.5" customHeight="1">
      <c r="A16" s="89"/>
      <c r="E16" s="12"/>
      <c r="H16" s="61"/>
      <c r="I16" s="61"/>
      <c r="J16" s="45">
        <v>44</v>
      </c>
      <c r="K16" s="46" t="e">
        <f>IF(VLOOKUP($B$1,成績一覧表!$A$3:$DG$302,J16+2,FALSE)="","",VLOOKUP($B$1,成績一覧表!$A$3:$DG$302,J16+2,FALSE))</f>
        <v>#N/A</v>
      </c>
      <c r="M16" s="108"/>
      <c r="N16" s="109"/>
      <c r="O16" s="45">
        <v>83</v>
      </c>
      <c r="P16" s="46" t="e">
        <f>IF(VLOOKUP($B$1,成績一覧表!$A$3:$DG$302,O16+2,FALSE)="","",VLOOKUP($B$1,成績一覧表!$A$3:$DG$302,O16+2,FALSE))</f>
        <v>#N/A</v>
      </c>
      <c r="R16" s="66" t="str">
        <f>IF(COUNT(F5:F12,K5:K16,P5:P16)=0,"",ROUND(AVERAGE(F5:F12,K5:K16,P5:P16),1))</f>
        <v/>
      </c>
    </row>
    <row r="17" spans="1:18" s="11" customFormat="1" ht="13.5" customHeight="1">
      <c r="A17" s="65"/>
      <c r="E17" s="12"/>
      <c r="H17" s="62"/>
      <c r="I17" s="62"/>
      <c r="J17" s="47" t="s">
        <v>5</v>
      </c>
      <c r="K17" s="48" t="str">
        <f>IF(COUNT(K5:K16)=0,"",ROUND(AVERAGE(K5:K16),1))</f>
        <v/>
      </c>
      <c r="M17" s="95"/>
      <c r="N17" s="96"/>
      <c r="O17" s="47" t="s">
        <v>5</v>
      </c>
      <c r="P17" s="48" t="str">
        <f>IF(COUNT(P6:P16)=0,"",ROUND(AVERAGE(P6:P16),1))</f>
        <v/>
      </c>
      <c r="R17" s="67"/>
    </row>
    <row r="18" spans="1:18" s="7" customFormat="1" ht="10.5" customHeight="1">
      <c r="A18" s="11"/>
      <c r="E18" s="13"/>
      <c r="J18" s="13"/>
      <c r="O18" s="13"/>
    </row>
    <row r="19" spans="1:18" s="14" customFormat="1" ht="12" customHeight="1">
      <c r="A19" s="59" t="s">
        <v>12</v>
      </c>
      <c r="C19" s="61" t="s">
        <v>6</v>
      </c>
      <c r="D19" s="62"/>
      <c r="E19" s="44" t="s">
        <v>20</v>
      </c>
      <c r="F19" s="44" t="s">
        <v>4</v>
      </c>
      <c r="H19" s="69" t="s">
        <v>22</v>
      </c>
      <c r="I19" s="75"/>
      <c r="J19" s="44" t="s">
        <v>20</v>
      </c>
      <c r="K19" s="44" t="s">
        <v>4</v>
      </c>
      <c r="M19" s="60" t="s">
        <v>25</v>
      </c>
      <c r="N19" s="60"/>
      <c r="O19" s="44" t="s">
        <v>20</v>
      </c>
      <c r="P19" s="44" t="s">
        <v>4</v>
      </c>
    </row>
    <row r="20" spans="1:18" s="12" customFormat="1" ht="13.5" customHeight="1">
      <c r="A20" s="59"/>
      <c r="C20" s="62"/>
      <c r="D20" s="62"/>
      <c r="E20" s="45">
        <v>9</v>
      </c>
      <c r="F20" s="46" t="e">
        <f>IF(VLOOKUP($B$1,成績一覧表!$A$3:$DG$302,E20+2,FALSE)="","",VLOOKUP($B$1,成績一覧表!$A$3:$DG$302,E20+2,FALSE))</f>
        <v>#N/A</v>
      </c>
      <c r="H20" s="76"/>
      <c r="I20" s="77"/>
      <c r="J20" s="45">
        <v>45</v>
      </c>
      <c r="K20" s="46" t="e">
        <f>IF(VLOOKUP($B$1,成績一覧表!$A$3:$DG$302,J20+2,FALSE)="","",VLOOKUP($B$1,成績一覧表!$A$3:$DG$302,J20+2,FALSE))</f>
        <v>#N/A</v>
      </c>
      <c r="M20" s="60"/>
      <c r="N20" s="60"/>
      <c r="O20" s="45">
        <v>84</v>
      </c>
      <c r="P20" s="46" t="e">
        <f>IF(VLOOKUP($B$1,成績一覧表!$A$3:$DG$302,O20+2,FALSE)="","",VLOOKUP($B$1,成績一覧表!$A$3:$DG$302,O20+2,FALSE))</f>
        <v>#N/A</v>
      </c>
    </row>
    <row r="21" spans="1:18" s="11" customFormat="1" ht="13.5" customHeight="1">
      <c r="A21" s="59"/>
      <c r="C21" s="62"/>
      <c r="D21" s="62"/>
      <c r="E21" s="45">
        <v>10</v>
      </c>
      <c r="F21" s="46" t="e">
        <f>IF(VLOOKUP($B$1,成績一覧表!$A$3:$DG$302,E21+2,FALSE)="","",VLOOKUP($B$1,成績一覧表!$A$3:$DG$302,E21+2,FALSE))</f>
        <v>#N/A</v>
      </c>
      <c r="H21" s="76"/>
      <c r="I21" s="77"/>
      <c r="J21" s="45">
        <v>46</v>
      </c>
      <c r="K21" s="46" t="e">
        <f>IF(VLOOKUP($B$1,成績一覧表!$A$3:$DG$302,J21+2,FALSE)="","",VLOOKUP($B$1,成績一覧表!$A$3:$DG$302,J21+2,FALSE))</f>
        <v>#N/A</v>
      </c>
      <c r="M21" s="60"/>
      <c r="N21" s="60"/>
      <c r="O21" s="45">
        <v>85</v>
      </c>
      <c r="P21" s="46" t="e">
        <f>IF(VLOOKUP($B$1,成績一覧表!$A$3:$DG$302,O21+2,FALSE)="","",VLOOKUP($B$1,成績一覧表!$A$3:$DG$302,O21+2,FALSE))</f>
        <v>#N/A</v>
      </c>
    </row>
    <row r="22" spans="1:18" s="11" customFormat="1" ht="13.5" customHeight="1">
      <c r="A22" s="59"/>
      <c r="C22" s="62"/>
      <c r="D22" s="62"/>
      <c r="E22" s="45">
        <v>11</v>
      </c>
      <c r="F22" s="46" t="e">
        <f>IF(VLOOKUP($B$1,成績一覧表!$A$3:$DG$302,E22+2,FALSE)="","",VLOOKUP($B$1,成績一覧表!$A$3:$DG$302,E22+2,FALSE))</f>
        <v>#N/A</v>
      </c>
      <c r="H22" s="76"/>
      <c r="I22" s="77"/>
      <c r="J22" s="45">
        <v>47</v>
      </c>
      <c r="K22" s="46" t="e">
        <f>IF(VLOOKUP($B$1,成績一覧表!$A$3:$DG$302,J22+2,FALSE)="","",VLOOKUP($B$1,成績一覧表!$A$3:$DG$302,J22+2,FALSE))</f>
        <v>#N/A</v>
      </c>
      <c r="M22" s="60"/>
      <c r="N22" s="60"/>
      <c r="O22" s="45">
        <v>86</v>
      </c>
      <c r="P22" s="46" t="e">
        <f>IF(VLOOKUP($B$1,成績一覧表!$A$3:$DG$302,O22+2,FALSE)="","",VLOOKUP($B$1,成績一覧表!$A$3:$DG$302,O22+2,FALSE))</f>
        <v>#N/A</v>
      </c>
    </row>
    <row r="23" spans="1:18" s="11" customFormat="1" ht="13.5" customHeight="1">
      <c r="A23" s="59"/>
      <c r="C23" s="62"/>
      <c r="D23" s="62"/>
      <c r="E23" s="45">
        <v>12</v>
      </c>
      <c r="F23" s="46" t="e">
        <f>IF(VLOOKUP($B$1,成績一覧表!$A$3:$DG$302,E23+2,FALSE)="","",VLOOKUP($B$1,成績一覧表!$A$3:$DG$302,E23+2,FALSE))</f>
        <v>#N/A</v>
      </c>
      <c r="H23" s="76"/>
      <c r="I23" s="77"/>
      <c r="J23" s="45">
        <v>48</v>
      </c>
      <c r="K23" s="46" t="e">
        <f>IF(VLOOKUP($B$1,成績一覧表!$A$3:$DG$302,J23+2,FALSE)="","",VLOOKUP($B$1,成績一覧表!$A$3:$DG$302,J23+2,FALSE))</f>
        <v>#N/A</v>
      </c>
      <c r="M23" s="60"/>
      <c r="N23" s="60"/>
      <c r="O23" s="45">
        <v>87</v>
      </c>
      <c r="P23" s="46" t="e">
        <f>IF(VLOOKUP($B$1,成績一覧表!$A$3:$DG$302,O23+2,FALSE)="","",VLOOKUP($B$1,成績一覧表!$A$3:$DG$302,O23+2,FALSE))</f>
        <v>#N/A</v>
      </c>
    </row>
    <row r="24" spans="1:18" s="11" customFormat="1" ht="13.5" customHeight="1">
      <c r="A24" s="59"/>
      <c r="C24" s="62"/>
      <c r="D24" s="62"/>
      <c r="E24" s="45">
        <v>13</v>
      </c>
      <c r="F24" s="46" t="e">
        <f>IF(VLOOKUP($B$1,成績一覧表!$A$3:$DG$302,E24+2,FALSE)="","",VLOOKUP($B$1,成績一覧表!$A$3:$DG$302,E24+2,FALSE))</f>
        <v>#N/A</v>
      </c>
      <c r="H24" s="76"/>
      <c r="I24" s="77"/>
      <c r="J24" s="45">
        <v>49</v>
      </c>
      <c r="K24" s="46" t="e">
        <f>IF(VLOOKUP($B$1,成績一覧表!$A$3:$DG$302,J24+2,FALSE)="","",VLOOKUP($B$1,成績一覧表!$A$3:$DG$302,J24+2,FALSE))</f>
        <v>#N/A</v>
      </c>
      <c r="M24" s="60"/>
      <c r="N24" s="60"/>
      <c r="O24" s="45">
        <v>88</v>
      </c>
      <c r="P24" s="46" t="e">
        <f>IF(VLOOKUP($B$1,成績一覧表!$A$3:$DG$302,O24+2,FALSE)="","",VLOOKUP($B$1,成績一覧表!$A$3:$DG$302,O24+2,FALSE))</f>
        <v>#N/A</v>
      </c>
    </row>
    <row r="25" spans="1:18" s="11" customFormat="1" ht="13.5" customHeight="1">
      <c r="A25" s="59"/>
      <c r="C25" s="62"/>
      <c r="D25" s="62"/>
      <c r="E25" s="45">
        <v>14</v>
      </c>
      <c r="F25" s="46" t="e">
        <f>IF(VLOOKUP($B$1,成績一覧表!$A$3:$DG$302,E25+2,FALSE)="","",VLOOKUP($B$1,成績一覧表!$A$3:$DG$302,E25+2,FALSE))</f>
        <v>#N/A</v>
      </c>
      <c r="H25" s="76"/>
      <c r="I25" s="77"/>
      <c r="J25" s="45">
        <v>50</v>
      </c>
      <c r="K25" s="46" t="e">
        <f>IF(VLOOKUP($B$1,成績一覧表!$A$3:$DG$302,J25+2,FALSE)="","",VLOOKUP($B$1,成績一覧表!$A$3:$DG$302,J25+2,FALSE))</f>
        <v>#N/A</v>
      </c>
      <c r="M25" s="104"/>
      <c r="N25" s="104"/>
      <c r="O25" s="45">
        <v>89</v>
      </c>
      <c r="P25" s="46" t="e">
        <f>IF(VLOOKUP($B$1,成績一覧表!$A$3:$DG$302,O25+2,FALSE)="","",VLOOKUP($B$1,成績一覧表!$A$3:$DG$302,O25+2,FALSE))</f>
        <v>#N/A</v>
      </c>
    </row>
    <row r="26" spans="1:18" s="11" customFormat="1" ht="13.5" customHeight="1">
      <c r="A26" s="59"/>
      <c r="C26" s="62"/>
      <c r="D26" s="62"/>
      <c r="E26" s="45">
        <v>15</v>
      </c>
      <c r="F26" s="46" t="e">
        <f>IF(VLOOKUP($B$1,成績一覧表!$A$3:$DG$302,E26+2,FALSE)="","",VLOOKUP($B$1,成績一覧表!$A$3:$DG$302,E26+2,FALSE))</f>
        <v>#N/A</v>
      </c>
      <c r="H26" s="78"/>
      <c r="I26" s="79"/>
      <c r="J26" s="45">
        <v>51</v>
      </c>
      <c r="K26" s="46" t="e">
        <f>IF(VLOOKUP($B$1,成績一覧表!$A$3:$DG$302,J26+2,FALSE)="","",VLOOKUP($B$1,成績一覧表!$A$3:$DG$302,J26+2,FALSE))</f>
        <v>#N/A</v>
      </c>
      <c r="M26" s="104"/>
      <c r="N26" s="104"/>
      <c r="O26" s="45">
        <v>90</v>
      </c>
      <c r="P26" s="46" t="e">
        <f>IF(VLOOKUP($B$1,成績一覧表!$A$3:$DG$302,O26+2,FALSE)="","",VLOOKUP($B$1,成績一覧表!$A$3:$DG$302,O26+2,FALSE))</f>
        <v>#N/A</v>
      </c>
      <c r="R26" s="49" t="s">
        <v>9</v>
      </c>
    </row>
    <row r="27" spans="1:18" s="11" customFormat="1" ht="13.5" customHeight="1">
      <c r="A27" s="59"/>
      <c r="C27" s="62"/>
      <c r="D27" s="62"/>
      <c r="E27" s="45">
        <v>16</v>
      </c>
      <c r="F27" s="46" t="e">
        <f>IF(VLOOKUP($B$1,成績一覧表!$A$3:$DG$302,E27+2,FALSE)="","",VLOOKUP($B$1,成績一覧表!$A$3:$DG$302,E27+2,FALSE))</f>
        <v>#N/A</v>
      </c>
      <c r="H27" s="78"/>
      <c r="I27" s="79"/>
      <c r="J27" s="45">
        <v>52</v>
      </c>
      <c r="K27" s="46" t="e">
        <f>IF(VLOOKUP($B$1,成績一覧表!$A$3:$DG$302,J27+2,FALSE)="","",VLOOKUP($B$1,成績一覧表!$A$3:$DG$302,J27+2,FALSE))</f>
        <v>#N/A</v>
      </c>
      <c r="M27" s="104"/>
      <c r="N27" s="104"/>
      <c r="O27" s="47" t="s">
        <v>5</v>
      </c>
      <c r="P27" s="48" t="str">
        <f>IF(COUNT(P20:P26)=0,"",ROUND(AVERAGE(P20:P26),1))</f>
        <v/>
      </c>
      <c r="R27" s="66" t="str">
        <f>IF(COUNT(F20:F27,K20:K27,P20:P26)=0,"",ROUND(AVERAGE(F20:F27,K20:K27,P20:P26),1))</f>
        <v/>
      </c>
    </row>
    <row r="28" spans="1:18" s="11" customFormat="1" ht="13.5" customHeight="1">
      <c r="A28" s="59"/>
      <c r="C28" s="62"/>
      <c r="D28" s="62"/>
      <c r="E28" s="47" t="s">
        <v>5</v>
      </c>
      <c r="F28" s="48" t="str">
        <f>IF(COUNT(F20:F27)=0,"",ROUND(AVERAGE(F20:F27),1))</f>
        <v/>
      </c>
      <c r="H28" s="84"/>
      <c r="I28" s="85"/>
      <c r="J28" s="47" t="s">
        <v>5</v>
      </c>
      <c r="K28" s="48" t="str">
        <f>IF(COUNT(K20:K27)=0,"",ROUND(AVERAGE(K20:K27),1))</f>
        <v/>
      </c>
      <c r="O28" s="12"/>
      <c r="R28" s="67"/>
    </row>
    <row r="29" spans="1:18" s="7" customFormat="1" ht="10.5" customHeight="1">
      <c r="A29" s="11"/>
      <c r="E29" s="13"/>
      <c r="J29" s="13"/>
      <c r="O29" s="13"/>
    </row>
    <row r="30" spans="1:18" s="14" customFormat="1" ht="12" customHeight="1">
      <c r="A30" s="59" t="s">
        <v>14</v>
      </c>
      <c r="C30" s="60" t="s">
        <v>30</v>
      </c>
      <c r="D30" s="61"/>
      <c r="E30" s="44" t="s">
        <v>20</v>
      </c>
      <c r="F30" s="44" t="s">
        <v>4</v>
      </c>
      <c r="H30" s="61" t="s">
        <v>31</v>
      </c>
      <c r="I30" s="61"/>
      <c r="J30" s="44" t="s">
        <v>20</v>
      </c>
      <c r="K30" s="44" t="s">
        <v>4</v>
      </c>
      <c r="M30" s="69" t="s">
        <v>24</v>
      </c>
      <c r="N30" s="70"/>
      <c r="O30" s="44" t="s">
        <v>20</v>
      </c>
      <c r="P30" s="44" t="s">
        <v>4</v>
      </c>
    </row>
    <row r="31" spans="1:18" s="11" customFormat="1" ht="13.5" customHeight="1">
      <c r="A31" s="59"/>
      <c r="C31" s="61"/>
      <c r="D31" s="61"/>
      <c r="E31" s="45">
        <v>17</v>
      </c>
      <c r="F31" s="46" t="e">
        <f>IF(VLOOKUP($B$1,成績一覧表!$A$3:$DG$302,E31+2,FALSE)="","",VLOOKUP($B$1,成績一覧表!$A$3:$DG$302,E31+2,FALSE))</f>
        <v>#N/A</v>
      </c>
      <c r="H31" s="61"/>
      <c r="I31" s="61"/>
      <c r="J31" s="45">
        <v>53</v>
      </c>
      <c r="K31" s="46" t="e">
        <f>IF(VLOOKUP($B$1,成績一覧表!$A$3:$DG$302,J31+2,FALSE)="","",VLOOKUP($B$1,成績一覧表!$A$3:$DG$302,J31+2,FALSE))</f>
        <v>#N/A</v>
      </c>
      <c r="M31" s="71"/>
      <c r="N31" s="72"/>
      <c r="O31" s="45">
        <v>94</v>
      </c>
      <c r="P31" s="46" t="e">
        <f>IF(VLOOKUP($B$1,成績一覧表!$A$3:$DG$302,O31+2,FALSE)="","",VLOOKUP($B$1,成績一覧表!$A$3:$DG$302,O31+2,FALSE))</f>
        <v>#N/A</v>
      </c>
    </row>
    <row r="32" spans="1:18" s="12" customFormat="1" ht="13.5" customHeight="1">
      <c r="A32" s="59"/>
      <c r="C32" s="61"/>
      <c r="D32" s="61"/>
      <c r="E32" s="45">
        <v>18</v>
      </c>
      <c r="F32" s="46" t="e">
        <f>IF(VLOOKUP($B$1,成績一覧表!$A$3:$DG$302,E32+2,FALSE)="","",VLOOKUP($B$1,成績一覧表!$A$3:$DG$302,E32+2,FALSE))</f>
        <v>#N/A</v>
      </c>
      <c r="H32" s="61"/>
      <c r="I32" s="61"/>
      <c r="J32" s="45">
        <v>54</v>
      </c>
      <c r="K32" s="46" t="e">
        <f>IF(VLOOKUP($B$1,成績一覧表!$A$3:$DG$302,J32+2,FALSE)="","",VLOOKUP($B$1,成績一覧表!$A$3:$DG$302,J32+2,FALSE))</f>
        <v>#N/A</v>
      </c>
      <c r="M32" s="71"/>
      <c r="N32" s="72"/>
      <c r="O32" s="45">
        <v>95</v>
      </c>
      <c r="P32" s="46" t="e">
        <f>IF(VLOOKUP($B$1,成績一覧表!$A$3:$DG$302,O32+2,FALSE)="","",VLOOKUP($B$1,成績一覧表!$A$3:$DG$302,O32+2,FALSE))</f>
        <v>#N/A</v>
      </c>
    </row>
    <row r="33" spans="1:18" s="11" customFormat="1" ht="13.5" customHeight="1">
      <c r="A33" s="59"/>
      <c r="C33" s="61"/>
      <c r="D33" s="61"/>
      <c r="E33" s="45">
        <v>19</v>
      </c>
      <c r="F33" s="46" t="e">
        <f>IF(VLOOKUP($B$1,成績一覧表!$A$3:$DG$302,E33+2,FALSE)="","",VLOOKUP($B$1,成績一覧表!$A$3:$DG$302,E33+2,FALSE))</f>
        <v>#N/A</v>
      </c>
      <c r="H33" s="61"/>
      <c r="I33" s="61"/>
      <c r="J33" s="45">
        <v>55</v>
      </c>
      <c r="K33" s="46" t="e">
        <f>IF(VLOOKUP($B$1,成績一覧表!$A$3:$DG$302,J33+2,FALSE)="","",VLOOKUP($B$1,成績一覧表!$A$3:$DG$302,J33+2,FALSE))</f>
        <v>#N/A</v>
      </c>
      <c r="M33" s="71"/>
      <c r="N33" s="72"/>
      <c r="O33" s="45">
        <v>96</v>
      </c>
      <c r="P33" s="46" t="e">
        <f>IF(VLOOKUP($B$1,成績一覧表!$A$3:$DG$302,O33+2,FALSE)="","",VLOOKUP($B$1,成績一覧表!$A$3:$DG$302,O33+2,FALSE))</f>
        <v>#N/A</v>
      </c>
    </row>
    <row r="34" spans="1:18" s="11" customFormat="1" ht="13.5" customHeight="1">
      <c r="A34" s="59"/>
      <c r="C34" s="61"/>
      <c r="D34" s="61"/>
      <c r="E34" s="45">
        <v>20</v>
      </c>
      <c r="F34" s="46" t="e">
        <f>IF(VLOOKUP($B$1,成績一覧表!$A$3:$DG$302,E34+2,FALSE)="","",VLOOKUP($B$1,成績一覧表!$A$3:$DG$302,E34+2,FALSE))</f>
        <v>#N/A</v>
      </c>
      <c r="H34" s="61"/>
      <c r="I34" s="61"/>
      <c r="J34" s="45">
        <v>56</v>
      </c>
      <c r="K34" s="46" t="e">
        <f>IF(VLOOKUP($B$1,成績一覧表!$A$3:$DG$302,J34+2,FALSE)="","",VLOOKUP($B$1,成績一覧表!$A$3:$DG$302,J34+2,FALSE))</f>
        <v>#N/A</v>
      </c>
      <c r="M34" s="71"/>
      <c r="N34" s="72"/>
      <c r="O34" s="45">
        <v>97</v>
      </c>
      <c r="P34" s="46" t="e">
        <f>IF(VLOOKUP($B$1,成績一覧表!$A$3:$DG$302,O34+2,FALSE)="","",VLOOKUP($B$1,成績一覧表!$A$3:$DG$302,O34+2,FALSE))</f>
        <v>#N/A</v>
      </c>
    </row>
    <row r="35" spans="1:18" s="11" customFormat="1" ht="13.5" customHeight="1">
      <c r="A35" s="59"/>
      <c r="C35" s="61"/>
      <c r="D35" s="61"/>
      <c r="E35" s="45">
        <v>21</v>
      </c>
      <c r="F35" s="46" t="e">
        <f>IF(VLOOKUP($B$1,成績一覧表!$A$3:$DG$302,E35+2,FALSE)="","",VLOOKUP($B$1,成績一覧表!$A$3:$DG$302,E35+2,FALSE))</f>
        <v>#N/A</v>
      </c>
      <c r="H35" s="61"/>
      <c r="I35" s="61"/>
      <c r="J35" s="45">
        <v>57</v>
      </c>
      <c r="K35" s="46" t="e">
        <f>IF(VLOOKUP($B$1,成績一覧表!$A$3:$DG$302,J35+2,FALSE)="","",VLOOKUP($B$1,成績一覧表!$A$3:$DG$302,J35+2,FALSE))</f>
        <v>#N/A</v>
      </c>
      <c r="M35" s="73"/>
      <c r="N35" s="74"/>
      <c r="O35" s="47" t="s">
        <v>5</v>
      </c>
      <c r="P35" s="48" t="str">
        <f>IF(COUNT(P31:P34)=0,"",ROUND(AVERAGE(P31:P34),1))</f>
        <v/>
      </c>
    </row>
    <row r="36" spans="1:18" s="11" customFormat="1" ht="13.5" customHeight="1">
      <c r="A36" s="59"/>
      <c r="C36" s="61"/>
      <c r="D36" s="61"/>
      <c r="E36" s="45">
        <v>22</v>
      </c>
      <c r="F36" s="46" t="e">
        <f>IF(VLOOKUP($B$1,成績一覧表!$A$3:$DG$302,E36+2,FALSE)="","",VLOOKUP($B$1,成績一覧表!$A$3:$DG$302,E36+2,FALSE))</f>
        <v>#N/A</v>
      </c>
      <c r="H36" s="61"/>
      <c r="I36" s="61"/>
      <c r="J36" s="45">
        <v>58</v>
      </c>
      <c r="K36" s="46" t="e">
        <f>IF(VLOOKUP($B$1,成績一覧表!$A$3:$DG$302,J36+2,FALSE)="","",VLOOKUP($B$1,成績一覧表!$A$3:$DG$302,J36+2,FALSE))</f>
        <v>#N/A</v>
      </c>
      <c r="O36" s="12"/>
    </row>
    <row r="37" spans="1:18" s="11" customFormat="1" ht="13.5" customHeight="1">
      <c r="A37" s="59"/>
      <c r="C37" s="61"/>
      <c r="D37" s="61"/>
      <c r="E37" s="45">
        <v>23</v>
      </c>
      <c r="F37" s="46" t="e">
        <f>IF(VLOOKUP($B$1,成績一覧表!$A$3:$DG$302,E37+2,FALSE)="","",VLOOKUP($B$1,成績一覧表!$A$3:$DG$302,E37+2,FALSE))</f>
        <v>#N/A</v>
      </c>
      <c r="H37" s="61"/>
      <c r="I37" s="61"/>
      <c r="J37" s="45">
        <v>59</v>
      </c>
      <c r="K37" s="46" t="e">
        <f>IF(VLOOKUP($B$1,成績一覧表!$A$3:$DG$302,J37+2,FALSE)="","",VLOOKUP($B$1,成績一覧表!$A$3:$DG$302,J37+2,FALSE))</f>
        <v>#N/A</v>
      </c>
      <c r="O37" s="12"/>
    </row>
    <row r="38" spans="1:18" s="11" customFormat="1" ht="13.5" customHeight="1">
      <c r="A38" s="59"/>
      <c r="C38" s="61"/>
      <c r="D38" s="61"/>
      <c r="E38" s="45">
        <v>24</v>
      </c>
      <c r="F38" s="46" t="e">
        <f>IF(VLOOKUP($B$1,成績一覧表!$A$3:$DG$302,E38+2,FALSE)="","",VLOOKUP($B$1,成績一覧表!$A$3:$DG$302,E38+2,FALSE))</f>
        <v>#N/A</v>
      </c>
      <c r="H38" s="61"/>
      <c r="I38" s="61"/>
      <c r="J38" s="45">
        <v>60</v>
      </c>
      <c r="K38" s="46" t="e">
        <f>IF(VLOOKUP($B$1,成績一覧表!$A$3:$DG$302,J38+2,FALSE)="","",VLOOKUP($B$1,成績一覧表!$A$3:$DG$302,J38+2,FALSE))</f>
        <v>#N/A</v>
      </c>
      <c r="O38" s="12"/>
    </row>
    <row r="39" spans="1:18" s="11" customFormat="1" ht="13.5" customHeight="1">
      <c r="A39" s="59"/>
      <c r="C39" s="61"/>
      <c r="D39" s="61"/>
      <c r="E39" s="47" t="s">
        <v>5</v>
      </c>
      <c r="F39" s="48" t="str">
        <f>IF(COUNT(F31:F38)=0,"",ROUND(AVERAGE(F31:F38),1))</f>
        <v/>
      </c>
      <c r="H39" s="61"/>
      <c r="I39" s="61"/>
      <c r="J39" s="45">
        <v>61</v>
      </c>
      <c r="K39" s="46" t="e">
        <f>IF(VLOOKUP($B$1,成績一覧表!$A$3:$DG$302,J39+2,FALSE)="","",VLOOKUP($B$1,成績一覧表!$A$3:$DG$302,J39+2,FALSE))</f>
        <v>#N/A</v>
      </c>
      <c r="O39" s="12"/>
      <c r="R39" s="37"/>
    </row>
    <row r="40" spans="1:18" s="11" customFormat="1" ht="13.5" customHeight="1">
      <c r="A40" s="63"/>
      <c r="C40" s="40"/>
      <c r="D40" s="40"/>
      <c r="E40" s="38"/>
      <c r="F40" s="39"/>
      <c r="H40" s="62"/>
      <c r="I40" s="62"/>
      <c r="J40" s="45">
        <v>62</v>
      </c>
      <c r="K40" s="46" t="e">
        <f>IF(VLOOKUP($B$1,成績一覧表!$A$3:$DG$302,J40+2,FALSE)="","",VLOOKUP($B$1,成績一覧表!$A$3:$DG$302,J40+2,FALSE))</f>
        <v>#N/A</v>
      </c>
      <c r="O40" s="12"/>
      <c r="R40" s="50"/>
    </row>
    <row r="41" spans="1:18" s="11" customFormat="1" ht="13.5" customHeight="1">
      <c r="A41" s="63"/>
      <c r="C41" s="40"/>
      <c r="D41" s="40"/>
      <c r="E41" s="38"/>
      <c r="F41" s="39"/>
      <c r="H41" s="62"/>
      <c r="I41" s="62"/>
      <c r="J41" s="45">
        <v>63</v>
      </c>
      <c r="K41" s="46" t="e">
        <f>IF(VLOOKUP($B$1,成績一覧表!$A$3:$DG$302,J41+2,FALSE)="","",VLOOKUP($B$1,成績一覧表!$A$3:$DG$302,J41+2,FALSE))</f>
        <v>#N/A</v>
      </c>
      <c r="O41" s="12"/>
      <c r="R41" s="49" t="s">
        <v>10</v>
      </c>
    </row>
    <row r="42" spans="1:18" s="11" customFormat="1" ht="13.5" customHeight="1">
      <c r="A42" s="63"/>
      <c r="C42" s="40"/>
      <c r="D42" s="40"/>
      <c r="E42" s="38"/>
      <c r="F42" s="39"/>
      <c r="H42" s="62"/>
      <c r="I42" s="62"/>
      <c r="J42" s="45">
        <v>64</v>
      </c>
      <c r="K42" s="46" t="e">
        <f>IF(VLOOKUP($B$1,成績一覧表!$A$3:$DG$302,J42+2,FALSE)="","",VLOOKUP($B$1,成績一覧表!$A$3:$DG$302,J42+2,FALSE))</f>
        <v>#N/A</v>
      </c>
      <c r="O42" s="12"/>
      <c r="R42" s="67" t="str">
        <f>IF(COUNT(F31:F38,K31:K42,P31:P34)=0,"",ROUND(AVERAGE(F31:F38,K31:K42,P31:P34),1))</f>
        <v/>
      </c>
    </row>
    <row r="43" spans="1:18" s="11" customFormat="1" ht="13.5" customHeight="1">
      <c r="A43" s="63"/>
      <c r="C43" s="40"/>
      <c r="D43" s="40"/>
      <c r="E43" s="38"/>
      <c r="F43" s="39"/>
      <c r="H43" s="62"/>
      <c r="I43" s="62"/>
      <c r="J43" s="47" t="s">
        <v>5</v>
      </c>
      <c r="K43" s="48" t="str">
        <f>IF(COUNT(K31:K42)=0,"",ROUND(AVERAGE(K31:K42),1))</f>
        <v/>
      </c>
      <c r="O43" s="12"/>
      <c r="R43" s="68"/>
    </row>
    <row r="44" spans="1:18" s="7" customFormat="1" ht="10.5" customHeight="1">
      <c r="A44" s="11"/>
      <c r="E44" s="13"/>
      <c r="J44" s="13"/>
      <c r="O44" s="13"/>
    </row>
    <row r="45" spans="1:18" s="14" customFormat="1" ht="12" customHeight="1">
      <c r="A45" s="59" t="s">
        <v>15</v>
      </c>
      <c r="C45" s="60" t="s">
        <v>21</v>
      </c>
      <c r="D45" s="61"/>
      <c r="E45" s="44" t="s">
        <v>20</v>
      </c>
      <c r="F45" s="44" t="s">
        <v>4</v>
      </c>
      <c r="H45" s="69" t="s">
        <v>32</v>
      </c>
      <c r="I45" s="75"/>
      <c r="J45" s="44" t="s">
        <v>20</v>
      </c>
      <c r="K45" s="44" t="s">
        <v>4</v>
      </c>
      <c r="M45" s="61" t="s">
        <v>23</v>
      </c>
      <c r="N45" s="61"/>
      <c r="O45" s="44" t="s">
        <v>20</v>
      </c>
      <c r="P45" s="44" t="s">
        <v>4</v>
      </c>
    </row>
    <row r="46" spans="1:18" s="11" customFormat="1" ht="13.5" customHeight="1">
      <c r="A46" s="59"/>
      <c r="C46" s="61"/>
      <c r="D46" s="61"/>
      <c r="E46" s="45">
        <v>25</v>
      </c>
      <c r="F46" s="46" t="e">
        <f>IF(VLOOKUP($B$1,成績一覧表!$A$3:$DG$302,E46+2,FALSE)="","",VLOOKUP($B$1,成績一覧表!$A$3:$DG$302,E46+2,FALSE))</f>
        <v>#N/A</v>
      </c>
      <c r="H46" s="76"/>
      <c r="I46" s="77"/>
      <c r="J46" s="45">
        <v>65</v>
      </c>
      <c r="K46" s="46" t="e">
        <f>IF(VLOOKUP($B$1,成績一覧表!$A$3:$DG$302,J46+2,FALSE)="","",VLOOKUP($B$1,成績一覧表!$A$3:$DG$302,J46+2,FALSE))</f>
        <v>#N/A</v>
      </c>
      <c r="M46" s="61"/>
      <c r="N46" s="61"/>
      <c r="O46" s="45">
        <v>98</v>
      </c>
      <c r="P46" s="46" t="e">
        <f>IF(VLOOKUP($B$1,成績一覧表!$A$3:$DG$302,O46+2,FALSE)="","",VLOOKUP($B$1,成績一覧表!$A$3:$DG$302,O46+2,FALSE))</f>
        <v>#N/A</v>
      </c>
    </row>
    <row r="47" spans="1:18" s="11" customFormat="1" ht="13.5" customHeight="1">
      <c r="A47" s="59"/>
      <c r="C47" s="61"/>
      <c r="D47" s="61"/>
      <c r="E47" s="45">
        <v>26</v>
      </c>
      <c r="F47" s="46" t="e">
        <f>IF(VLOOKUP($B$1,成績一覧表!$A$3:$DG$302,E47+2,FALSE)="","",VLOOKUP($B$1,成績一覧表!$A$3:$DG$302,E47+2,FALSE))</f>
        <v>#N/A</v>
      </c>
      <c r="H47" s="76"/>
      <c r="I47" s="77"/>
      <c r="J47" s="45">
        <v>66</v>
      </c>
      <c r="K47" s="46" t="e">
        <f>IF(VLOOKUP($B$1,成績一覧表!$A$3:$DG$302,J47+2,FALSE)="","",VLOOKUP($B$1,成績一覧表!$A$3:$DG$302,J47+2,FALSE))</f>
        <v>#N/A</v>
      </c>
      <c r="M47" s="61"/>
      <c r="N47" s="61"/>
      <c r="O47" s="45">
        <v>99</v>
      </c>
      <c r="P47" s="46" t="e">
        <f>IF(VLOOKUP($B$1,成績一覧表!$A$3:$DG$302,O47+2,FALSE)="","",VLOOKUP($B$1,成績一覧表!$A$3:$DG$302,O47+2,FALSE))</f>
        <v>#N/A</v>
      </c>
    </row>
    <row r="48" spans="1:18" s="12" customFormat="1" ht="13.5" customHeight="1">
      <c r="A48" s="59"/>
      <c r="C48" s="61"/>
      <c r="D48" s="61"/>
      <c r="E48" s="45">
        <v>27</v>
      </c>
      <c r="F48" s="46" t="e">
        <f>IF(VLOOKUP($B$1,成績一覧表!$A$3:$DG$302,E48+2,FALSE)="","",VLOOKUP($B$1,成績一覧表!$A$3:$DG$302,E48+2,FALSE))</f>
        <v>#N/A</v>
      </c>
      <c r="H48" s="76"/>
      <c r="I48" s="77"/>
      <c r="J48" s="45">
        <v>67</v>
      </c>
      <c r="K48" s="46" t="e">
        <f>IF(VLOOKUP($B$1,成績一覧表!$A$3:$DG$302,J48+2,FALSE)="","",VLOOKUP($B$1,成績一覧表!$A$3:$DG$302,J48+2,FALSE))</f>
        <v>#N/A</v>
      </c>
      <c r="M48" s="61"/>
      <c r="N48" s="61"/>
      <c r="O48" s="45">
        <v>100</v>
      </c>
      <c r="P48" s="46" t="e">
        <f>IF(VLOOKUP($B$1,成績一覧表!$A$3:$DG$302,O48+2,FALSE)="","",VLOOKUP($B$1,成績一覧表!$A$3:$DG$302,O48+2,FALSE))</f>
        <v>#N/A</v>
      </c>
    </row>
    <row r="49" spans="1:18" s="11" customFormat="1" ht="13.5" customHeight="1">
      <c r="A49" s="59"/>
      <c r="C49" s="61"/>
      <c r="D49" s="61"/>
      <c r="E49" s="45">
        <v>28</v>
      </c>
      <c r="F49" s="46" t="e">
        <f>IF(VLOOKUP($B$1,成績一覧表!$A$3:$DG$302,E49+2,FALSE)="","",VLOOKUP($B$1,成績一覧表!$A$3:$DG$302,E49+2,FALSE))</f>
        <v>#N/A</v>
      </c>
      <c r="H49" s="76"/>
      <c r="I49" s="77"/>
      <c r="J49" s="45">
        <v>68</v>
      </c>
      <c r="K49" s="46" t="e">
        <f>IF(VLOOKUP($B$1,成績一覧表!$A$3:$DG$302,J49+2,FALSE)="","",VLOOKUP($B$1,成績一覧表!$A$3:$DG$302,J49+2,FALSE))</f>
        <v>#N/A</v>
      </c>
      <c r="M49" s="61"/>
      <c r="N49" s="61"/>
      <c r="O49" s="45">
        <v>101</v>
      </c>
      <c r="P49" s="46" t="e">
        <f>IF(VLOOKUP($B$1,成績一覧表!$A$3:$DG$302,O49+2,FALSE)="","",VLOOKUP($B$1,成績一覧表!$A$3:$DG$302,O49+2,FALSE))</f>
        <v>#N/A</v>
      </c>
    </row>
    <row r="50" spans="1:18" s="11" customFormat="1" ht="13.5" customHeight="1">
      <c r="A50" s="59"/>
      <c r="C50" s="61"/>
      <c r="D50" s="61"/>
      <c r="E50" s="45">
        <v>29</v>
      </c>
      <c r="F50" s="46" t="e">
        <f>IF(VLOOKUP($B$1,成績一覧表!$A$3:$DG$302,E50+2,FALSE)="","",VLOOKUP($B$1,成績一覧表!$A$3:$DG$302,E50+2,FALSE))</f>
        <v>#N/A</v>
      </c>
      <c r="H50" s="76"/>
      <c r="I50" s="77"/>
      <c r="J50" s="45">
        <v>69</v>
      </c>
      <c r="K50" s="46" t="e">
        <f>IF(VLOOKUP($B$1,成績一覧表!$A$3:$DG$302,J50+2,FALSE)="","",VLOOKUP($B$1,成績一覧表!$A$3:$DG$302,J50+2,FALSE))</f>
        <v>#N/A</v>
      </c>
      <c r="L50" s="15"/>
      <c r="M50" s="61"/>
      <c r="N50" s="61"/>
      <c r="O50" s="45">
        <v>102</v>
      </c>
      <c r="P50" s="46" t="e">
        <f>IF(VLOOKUP($B$1,成績一覧表!$A$3:$DG$302,O50+2,FALSE)="","",VLOOKUP($B$1,成績一覧表!$A$3:$DG$302,O50+2,FALSE))</f>
        <v>#N/A</v>
      </c>
    </row>
    <row r="51" spans="1:18" s="11" customFormat="1" ht="13.5" customHeight="1">
      <c r="A51" s="59"/>
      <c r="C51" s="61"/>
      <c r="D51" s="61"/>
      <c r="E51" s="45">
        <v>30</v>
      </c>
      <c r="F51" s="46" t="e">
        <f>IF(VLOOKUP($B$1,成績一覧表!$A$3:$DG$302,E51+2,FALSE)="","",VLOOKUP($B$1,成績一覧表!$A$3:$DG$302,E51+2,FALSE))</f>
        <v>#N/A</v>
      </c>
      <c r="H51" s="78"/>
      <c r="I51" s="79"/>
      <c r="J51" s="45">
        <v>70</v>
      </c>
      <c r="K51" s="46" t="e">
        <f>IF(VLOOKUP($B$1,成績一覧表!$A$3:$DG$302,J51+2,FALSE)="","",VLOOKUP($B$1,成績一覧表!$A$3:$DG$302,J51+2,FALSE))</f>
        <v>#N/A</v>
      </c>
      <c r="M51" s="61"/>
      <c r="N51" s="61"/>
      <c r="O51" s="45">
        <v>103</v>
      </c>
      <c r="P51" s="46" t="e">
        <f>IF(VLOOKUP($B$1,成績一覧表!$A$3:$DG$302,O51+2,FALSE)="","",VLOOKUP($B$1,成績一覧表!$A$3:$DG$302,O51+2,FALSE))</f>
        <v>#N/A</v>
      </c>
    </row>
    <row r="52" spans="1:18" s="11" customFormat="1" ht="13.5" customHeight="1">
      <c r="A52" s="59"/>
      <c r="C52" s="61"/>
      <c r="D52" s="61"/>
      <c r="E52" s="45">
        <v>31</v>
      </c>
      <c r="F52" s="46" t="e">
        <f>IF(VLOOKUP($B$1,成績一覧表!$A$3:$DG$302,E52+2,FALSE)="","",VLOOKUP($B$1,成績一覧表!$A$3:$DG$302,E52+2,FALSE))</f>
        <v>#N/A</v>
      </c>
      <c r="H52" s="80"/>
      <c r="I52" s="81"/>
      <c r="J52" s="45">
        <v>71</v>
      </c>
      <c r="K52" s="46" t="e">
        <f>IF(VLOOKUP($B$1,成績一覧表!$A$3:$DG$302,J52+2,FALSE)="","",VLOOKUP($B$1,成績一覧表!$A$3:$DG$302,J52+2,FALSE))</f>
        <v>#N/A</v>
      </c>
      <c r="M52" s="61"/>
      <c r="N52" s="61"/>
      <c r="O52" s="45">
        <v>104</v>
      </c>
      <c r="P52" s="46" t="e">
        <f>IF(VLOOKUP($B$1,成績一覧表!$A$3:$DG$302,O52+2,FALSE)="","",VLOOKUP($B$1,成績一覧表!$A$3:$DG$302,O52+2,FALSE))</f>
        <v>#N/A</v>
      </c>
    </row>
    <row r="53" spans="1:18" s="11" customFormat="1" ht="13.5" customHeight="1">
      <c r="A53" s="59"/>
      <c r="C53" s="61"/>
      <c r="D53" s="61"/>
      <c r="E53" s="45">
        <v>32</v>
      </c>
      <c r="F53" s="46" t="e">
        <f>IF(VLOOKUP($B$1,成績一覧表!$A$3:$DG$302,E53+2,FALSE)="","",VLOOKUP($B$1,成績一覧表!$A$3:$DG$302,E53+2,FALSE))</f>
        <v>#N/A</v>
      </c>
      <c r="H53" s="82"/>
      <c r="I53" s="83"/>
      <c r="J53" s="47" t="s">
        <v>5</v>
      </c>
      <c r="K53" s="48" t="str">
        <f>IF(COUNT(K46:K52)=0,"",ROUND(AVERAGE(K46:K52),1))</f>
        <v/>
      </c>
      <c r="M53" s="61"/>
      <c r="N53" s="61"/>
      <c r="O53" s="45">
        <v>105</v>
      </c>
      <c r="P53" s="46" t="e">
        <f>IF(VLOOKUP($B$1,成績一覧表!$A$3:$DG$302,O53+2,FALSE)="","",VLOOKUP($B$1,成績一覧表!$A$3:$DG$302,O53+2,FALSE))</f>
        <v>#N/A</v>
      </c>
    </row>
    <row r="54" spans="1:18" s="11" customFormat="1" ht="13.5" customHeight="1">
      <c r="A54" s="59"/>
      <c r="C54" s="61"/>
      <c r="D54" s="61"/>
      <c r="E54" s="47" t="s">
        <v>5</v>
      </c>
      <c r="F54" s="48" t="str">
        <f>IF(COUNT(F46:F53)=0,"",ROUND(AVERAGE(F46:F53),1))</f>
        <v/>
      </c>
      <c r="M54" s="61"/>
      <c r="N54" s="61"/>
      <c r="O54" s="45">
        <v>106</v>
      </c>
      <c r="P54" s="46" t="e">
        <f>IF(VLOOKUP($B$1,成績一覧表!$A$3:$DG$302,O54+2,FALSE)="","",VLOOKUP($B$1,成績一覧表!$A$3:$DG$302,O54+2,FALSE))</f>
        <v>#N/A</v>
      </c>
      <c r="R54" s="49" t="s">
        <v>11</v>
      </c>
    </row>
    <row r="55" spans="1:18" s="11" customFormat="1" ht="13.5" customHeight="1">
      <c r="A55" s="64"/>
      <c r="E55" s="16"/>
      <c r="F55" s="17"/>
      <c r="M55" s="61"/>
      <c r="N55" s="61"/>
      <c r="O55" s="45">
        <v>107</v>
      </c>
      <c r="P55" s="46" t="e">
        <f>IF(VLOOKUP($B$1,成績一覧表!$A$3:$DG$302,O55+2,FALSE)="","",VLOOKUP($B$1,成績一覧表!$A$3:$DG$302,O55+2,FALSE))</f>
        <v>#N/A</v>
      </c>
      <c r="R55" s="66" t="str">
        <f>IF(COUNT(F46:F53,K46:K52,P46:P55)=0,"",ROUND(AVERAGE(F46:F53,K46:K52,P46:P55),1))</f>
        <v/>
      </c>
    </row>
    <row r="56" spans="1:18" s="11" customFormat="1" ht="13.5" customHeight="1">
      <c r="A56" s="65"/>
      <c r="E56" s="16"/>
      <c r="F56" s="17"/>
      <c r="M56" s="62"/>
      <c r="N56" s="62"/>
      <c r="O56" s="47" t="s">
        <v>5</v>
      </c>
      <c r="P56" s="48" t="str">
        <f>IF(COUNT(P46:P55)=0,"",ROUND(AVERAGE(P46:P55),1))</f>
        <v/>
      </c>
      <c r="R56" s="67"/>
    </row>
    <row r="57" spans="1:18" s="7" customFormat="1" ht="10.5" customHeight="1">
      <c r="A57" s="11"/>
      <c r="E57" s="13"/>
      <c r="M57" s="18"/>
      <c r="O57" s="19"/>
      <c r="P57" s="18"/>
      <c r="R57" s="20"/>
    </row>
    <row r="58" spans="1:18" s="14" customFormat="1" ht="12" customHeight="1">
      <c r="A58" s="59" t="s">
        <v>18</v>
      </c>
      <c r="E58" s="21"/>
      <c r="F58" s="21"/>
      <c r="H58" s="60" t="s">
        <v>29</v>
      </c>
      <c r="I58" s="60"/>
      <c r="J58" s="44" t="s">
        <v>20</v>
      </c>
      <c r="K58" s="44" t="s">
        <v>4</v>
      </c>
      <c r="M58" s="60" t="s">
        <v>28</v>
      </c>
      <c r="N58" s="60"/>
      <c r="O58" s="44" t="s">
        <v>20</v>
      </c>
      <c r="P58" s="44" t="s">
        <v>4</v>
      </c>
    </row>
    <row r="59" spans="1:18" s="11" customFormat="1" ht="13.5" customHeight="1">
      <c r="A59" s="59"/>
      <c r="E59" s="12"/>
      <c r="H59" s="60"/>
      <c r="I59" s="60"/>
      <c r="J59" s="45">
        <v>91</v>
      </c>
      <c r="K59" s="46" t="e">
        <f>IF(VLOOKUP($B$1,成績一覧表!$A$3:$DG$302,J59+2,FALSE)="","",VLOOKUP($B$1,成績一覧表!$A$3:$DG$302,J59+2,FALSE))</f>
        <v>#N/A</v>
      </c>
      <c r="M59" s="60"/>
      <c r="N59" s="60"/>
      <c r="O59" s="45">
        <v>108</v>
      </c>
      <c r="P59" s="46" t="e">
        <f>IF(VLOOKUP($B$1,成績一覧表!$A$3:$DG$302,O59+2,FALSE)="","",VLOOKUP($B$1,成績一覧表!$A$3:$DG$302,O59+2,FALSE))</f>
        <v>#N/A</v>
      </c>
    </row>
    <row r="60" spans="1:18" s="11" customFormat="1" ht="13.5" customHeight="1">
      <c r="A60" s="59"/>
      <c r="E60" s="12"/>
      <c r="H60" s="60"/>
      <c r="I60" s="60"/>
      <c r="J60" s="45">
        <v>92</v>
      </c>
      <c r="K60" s="46" t="e">
        <f>IF(VLOOKUP($B$1,成績一覧表!$A$3:$DG$302,J60+2,FALSE)="","",VLOOKUP($B$1,成績一覧表!$A$3:$DG$302,J60+2,FALSE))</f>
        <v>#N/A</v>
      </c>
      <c r="M60" s="60"/>
      <c r="N60" s="60"/>
      <c r="O60" s="45">
        <v>109</v>
      </c>
      <c r="P60" s="46" t="e">
        <f>IF(VLOOKUP($B$1,成績一覧表!$A$3:$DG$302,O60+2,FALSE)="","",VLOOKUP($B$1,成績一覧表!$A$3:$DG$302,O60+2,FALSE))</f>
        <v>#N/A</v>
      </c>
      <c r="R60" s="49" t="s">
        <v>16</v>
      </c>
    </row>
    <row r="61" spans="1:18" s="11" customFormat="1" ht="13.5" customHeight="1">
      <c r="A61" s="59"/>
      <c r="E61" s="12"/>
      <c r="G61" s="22"/>
      <c r="H61" s="60"/>
      <c r="I61" s="60"/>
      <c r="J61" s="45">
        <v>93</v>
      </c>
      <c r="K61" s="46" t="e">
        <f>IF(VLOOKUP($B$1,成績一覧表!$A$3:$DG$302,J61+2,FALSE)="","",VLOOKUP($B$1,成績一覧表!$A$3:$DG$302,J61+2,FALSE))</f>
        <v>#N/A</v>
      </c>
      <c r="M61" s="60"/>
      <c r="N61" s="60"/>
      <c r="O61" s="47" t="s">
        <v>5</v>
      </c>
      <c r="P61" s="48" t="str">
        <f>IF(COUNT(P59:P60)=0,"",ROUND(AVERAGE(P59:P60),1))</f>
        <v/>
      </c>
      <c r="R61" s="66" t="str">
        <f>IF(COUNT(K59:K61,P59:P60)=0,"",ROUND(AVERAGE(K59:K61,P59:P60),1))</f>
        <v/>
      </c>
    </row>
    <row r="62" spans="1:18" s="11" customFormat="1" ht="13.5" customHeight="1">
      <c r="A62" s="59"/>
      <c r="E62" s="12"/>
      <c r="G62" s="22"/>
      <c r="H62" s="60"/>
      <c r="I62" s="60"/>
      <c r="J62" s="47" t="s">
        <v>5</v>
      </c>
      <c r="K62" s="48" t="str">
        <f>IF(COUNT(K59:K61)=0,"",ROUND(AVERAGE(K59:K61),1))</f>
        <v/>
      </c>
      <c r="R62" s="67"/>
    </row>
    <row r="63" spans="1:18" s="2" customFormat="1">
      <c r="A63"/>
      <c r="E63" s="1"/>
      <c r="F63"/>
      <c r="J63"/>
      <c r="K63"/>
      <c r="O63"/>
      <c r="P63"/>
    </row>
    <row r="65" spans="16:18">
      <c r="P65" s="32"/>
      <c r="Q65" s="32"/>
      <c r="R65" s="32"/>
    </row>
    <row r="66" spans="16:18">
      <c r="P66" s="32"/>
      <c r="Q66" s="32"/>
      <c r="R66" s="58"/>
    </row>
    <row r="67" spans="16:18">
      <c r="P67" s="32"/>
      <c r="Q67" s="32"/>
      <c r="R67" s="58"/>
    </row>
  </sheetData>
  <sheetProtection sheet="1" objects="1" scenarios="1"/>
  <mergeCells count="31">
    <mergeCell ref="R16:R17"/>
    <mergeCell ref="R55:R56"/>
    <mergeCell ref="R27:R28"/>
    <mergeCell ref="L2:P2"/>
    <mergeCell ref="R2:R3"/>
    <mergeCell ref="Q2:Q3"/>
    <mergeCell ref="M19:N27"/>
    <mergeCell ref="M4:N17"/>
    <mergeCell ref="A19:A28"/>
    <mergeCell ref="C19:D28"/>
    <mergeCell ref="H19:I28"/>
    <mergeCell ref="B1:C1"/>
    <mergeCell ref="D1:J1"/>
    <mergeCell ref="A4:A17"/>
    <mergeCell ref="A2:J2"/>
    <mergeCell ref="H4:I17"/>
    <mergeCell ref="C4:D13"/>
    <mergeCell ref="R66:R67"/>
    <mergeCell ref="A58:A62"/>
    <mergeCell ref="C30:D39"/>
    <mergeCell ref="C45:D54"/>
    <mergeCell ref="M45:N56"/>
    <mergeCell ref="A30:A43"/>
    <mergeCell ref="A45:A56"/>
    <mergeCell ref="H58:I62"/>
    <mergeCell ref="R61:R62"/>
    <mergeCell ref="M58:N61"/>
    <mergeCell ref="H30:I43"/>
    <mergeCell ref="R42:R43"/>
    <mergeCell ref="M30:N35"/>
    <mergeCell ref="H45:I53"/>
  </mergeCells>
  <phoneticPr fontId="2"/>
  <conditionalFormatting sqref="R66:R67">
    <cfRule type="cellIs" dxfId="2" priority="1" stopIfTrue="1" operator="equal">
      <formula>#DIV/0!</formula>
    </cfRule>
  </conditionalFormatting>
  <conditionalFormatting sqref="L2:N2">
    <cfRule type="expression" dxfId="1" priority="2" stopIfTrue="1">
      <formula>ISERROR(L2)</formula>
    </cfRule>
  </conditionalFormatting>
  <conditionalFormatting sqref="P46:P55 F46:F53 K59:K61 F5:F12 K5:K16 F31:F38 P20:P26 F20:F27 P59:P60 K20:K27 F14 P5:P16 K31:K42 P31:P34 K46:K52">
    <cfRule type="expression" dxfId="0" priority="3" stopIfTrue="1">
      <formula>ISERROR(F5)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成績一覧表</vt:lpstr>
      <vt:lpstr>成績票</vt:lpstr>
      <vt:lpstr>成績票!Print_Area</vt:lpstr>
      <vt:lpstr>生徒№</vt:lpstr>
      <vt:lpstr>生徒番号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北垣 孝治</cp:lastModifiedBy>
  <cp:lastPrinted>2015-10-14T08:13:16Z</cp:lastPrinted>
  <dcterms:created xsi:type="dcterms:W3CDTF">2006-01-11T02:37:21Z</dcterms:created>
  <dcterms:modified xsi:type="dcterms:W3CDTF">2020-12-09T17:20:03Z</dcterms:modified>
</cp:coreProperties>
</file>